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30" windowWidth="14670" windowHeight="6630" firstSheet="10" activeTab="16"/>
  </bookViews>
  <sheets>
    <sheet name="свод школы" sheetId="1" r:id="rId1"/>
    <sheet name="всош" sheetId="2" r:id="rId2"/>
    <sheet name="лозновская оош" sheetId="3" r:id="rId3"/>
    <sheet name="хорошевская" sheetId="4" r:id="rId4"/>
    <sheet name="антоновская" sheetId="5" r:id="rId5"/>
    <sheet name="паршиковская" sheetId="6" r:id="rId6"/>
    <sheet name="дубравненская" sheetId="7" r:id="rId7"/>
    <sheet name="калининская" sheetId="8" r:id="rId8"/>
    <sheet name="маркинская" sheetId="9" r:id="rId9"/>
    <sheet name="камышевская" sheetId="10" r:id="rId10"/>
    <sheet name="новоцимлянская" sheetId="11" r:id="rId11"/>
    <sheet name="лозновская сош" sheetId="12" r:id="rId12"/>
    <sheet name="саркеловская" sheetId="13" r:id="rId13"/>
    <sheet name="красноярская" sheetId="14" r:id="rId14"/>
    <sheet name="сош №3" sheetId="15" r:id="rId15"/>
    <sheet name="сош №2" sheetId="16" r:id="rId16"/>
    <sheet name="лицей" sheetId="17" r:id="rId17"/>
  </sheets>
  <definedNames>
    <definedName name="_xlnm.Print_Area" localSheetId="4">'антоновская'!$A$1:$M$60</definedName>
    <definedName name="_xlnm.Print_Area" localSheetId="1">'всош'!$A$1:$M$61</definedName>
    <definedName name="_xlnm.Print_Area" localSheetId="6">'дубравненская'!$A$1:$M$60</definedName>
    <definedName name="_xlnm.Print_Area" localSheetId="7">'калининская'!$A$1:$N$84</definedName>
    <definedName name="_xlnm.Print_Area" localSheetId="9">'камышевская'!$A$1:$N$84</definedName>
    <definedName name="_xlnm.Print_Area" localSheetId="13">'красноярская'!$A$1:$M$84</definedName>
    <definedName name="_xlnm.Print_Area" localSheetId="16">'лицей'!$A$1:$M$84</definedName>
    <definedName name="_xlnm.Print_Area" localSheetId="2">'лозновская оош'!$A$1:$M$60</definedName>
    <definedName name="_xlnm.Print_Area" localSheetId="11">'лозновская сош'!$A$1:$M$84</definedName>
    <definedName name="_xlnm.Print_Area" localSheetId="8">'маркинская'!$A$1:$N$84</definedName>
    <definedName name="_xlnm.Print_Area" localSheetId="10">'новоцимлянская'!$A$1:$M$83</definedName>
    <definedName name="_xlnm.Print_Area" localSheetId="5">'паршиковская'!$A$1:$N$84</definedName>
    <definedName name="_xlnm.Print_Area" localSheetId="12">'саркеловская'!$A$1:$N$84</definedName>
    <definedName name="_xlnm.Print_Area" localSheetId="0">'свод школы'!$A$1:$M$84</definedName>
    <definedName name="_xlnm.Print_Area" localSheetId="15">'сош №2'!$A$1:$M$84</definedName>
    <definedName name="_xlnm.Print_Area" localSheetId="14">'сош №3'!$A$1:$M$84</definedName>
    <definedName name="_xlnm.Print_Area" localSheetId="3">'хорошевская'!$A$1:$M$60</definedName>
  </definedNames>
  <calcPr fullCalcOnLoad="1"/>
</workbook>
</file>

<file path=xl/sharedStrings.xml><?xml version="1.0" encoding="utf-8"?>
<sst xmlns="http://schemas.openxmlformats.org/spreadsheetml/2006/main" count="3653" uniqueCount="128">
  <si>
    <t>от</t>
  </si>
  <si>
    <t>Наименование муниципального учреждения Цимлянского района</t>
  </si>
  <si>
    <t>Виды деятельности муниципального учреждения Цимлянского района</t>
  </si>
  <si>
    <t>образовательная</t>
  </si>
  <si>
    <t>Вид  муниципального учреждения Цимлянского района</t>
  </si>
  <si>
    <t>Периодичность ____________________________________________</t>
  </si>
  <si>
    <r>
      <t>(</t>
    </r>
    <r>
      <rPr>
        <sz val="8"/>
        <rFont val="Times New Roman"/>
        <family val="1"/>
      </rPr>
      <t>указывается в соответствии с периодичностью прдоставления отчета о выполнении муниципального задания, установленной в муниципальном задании)</t>
    </r>
  </si>
  <si>
    <t>ЧАСТЬ 1. Сведения об оказываемых муниципальных  услугах</t>
  </si>
  <si>
    <t xml:space="preserve">РАЗДЕЛ </t>
  </si>
  <si>
    <t>1. Наименование муниципальной услуги</t>
  </si>
  <si>
    <t>уникальный номер по</t>
  </si>
  <si>
    <t xml:space="preserve"> базовому (отраслевому) перечню</t>
  </si>
  <si>
    <t>2. Категория потребителей муниципальной услуги</t>
  </si>
  <si>
    <t>3. Сведения о фактическом достижении показателей, характеризующих объем и (или качество муниципальной услуги</t>
  </si>
  <si>
    <t>3.1. Сведения о фактическом достижении показателей, характеризующих  качество муниципальной услуги</t>
  </si>
  <si>
    <t>уникальный номер реестровой записи</t>
  </si>
  <si>
    <t>Показатель, характеризующий содержание муниципальной услуги</t>
  </si>
  <si>
    <t>Показатель качества муниципальной услуги</t>
  </si>
  <si>
    <t>(наименование показателя)</t>
  </si>
  <si>
    <t>наименование показателя</t>
  </si>
  <si>
    <t>единица измерения по ОКЕИ</t>
  </si>
  <si>
    <t>утверждено в муниципальном задании на год</t>
  </si>
  <si>
    <t>исполнено на отчетную дату</t>
  </si>
  <si>
    <t>допустимое (возможное) отклонение</t>
  </si>
  <si>
    <t>отклонение, превышающее допустимое (возможное) значение</t>
  </si>
  <si>
    <t>причина отклонения</t>
  </si>
  <si>
    <t>наименование</t>
  </si>
  <si>
    <t>код</t>
  </si>
  <si>
    <t>обучающиеся за исключением обучающихся с ограниченными возможностями здоровья (ОВЗ) и детей-инвалидов</t>
  </si>
  <si>
    <t>1.Укомплектованность педагогическими кадрами</t>
  </si>
  <si>
    <t>процент</t>
  </si>
  <si>
    <t>обучающиеся с ограниченными возможностями здоровья (ОВЗ)</t>
  </si>
  <si>
    <t>2. Доля педагогических кадров учреждения имеющих высшую и первую квалификационную категорию</t>
  </si>
  <si>
    <t>3.Доля педагогических кадров  с высшим образованием</t>
  </si>
  <si>
    <t>5. 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</si>
  <si>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</si>
  <si>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3.2. Сведения о фактическом достижении показателей, характеризующих объем муниципальной услуги</t>
  </si>
  <si>
    <t>Показатель объема муниципальной услуги</t>
  </si>
  <si>
    <t>число обучающихся</t>
  </si>
  <si>
    <t>чел</t>
  </si>
  <si>
    <t>________________</t>
  </si>
  <si>
    <t>(подпись)</t>
  </si>
  <si>
    <t>(Ф.И.О)</t>
  </si>
  <si>
    <t>Общеобразовательная организация</t>
  </si>
  <si>
    <t>Реализация основных общеобразовательных программ начального общего образования</t>
  </si>
  <si>
    <t xml:space="preserve">физические лица </t>
  </si>
  <si>
    <t>11.787.0</t>
  </si>
  <si>
    <t>000000000006031085511787000300300102004101101</t>
  </si>
  <si>
    <t xml:space="preserve">              х</t>
  </si>
  <si>
    <t>000000000006031085511787000300400202001101101</t>
  </si>
  <si>
    <t>проходящие обучение по состоянию здоровья на дому</t>
  </si>
  <si>
    <t>очная с применением дистанционных образовательных технологий</t>
  </si>
  <si>
    <t xml:space="preserve">  х</t>
  </si>
  <si>
    <t>Реализация основных общеобразовательных программ основного общего образования</t>
  </si>
  <si>
    <t>МБОУ лицей №1 г.Цимлянска</t>
  </si>
  <si>
    <t>И.А. Боженко</t>
  </si>
  <si>
    <t>000000000006031085511791000200300101000101101</t>
  </si>
  <si>
    <t>обрзовательная программа, обеспечиваюшая углубленное изучение отдельных учебных предметов, предметных областей (профильное обучение)</t>
  </si>
  <si>
    <t>образовательная программа, обеспечиваюшая углубленное изучение отдельных учебных предметов, предметных областей (профильное обучение)</t>
  </si>
  <si>
    <t>11.791.0</t>
  </si>
  <si>
    <t xml:space="preserve">Руководитель учреждения </t>
  </si>
  <si>
    <t>Реализация основных общеобразовательных программ среднего общего образования</t>
  </si>
  <si>
    <t>11.794.0</t>
  </si>
  <si>
    <r>
      <rPr>
        <sz val="12"/>
        <color indexed="10"/>
        <rFont val="Times New Roman"/>
        <family val="1"/>
      </rPr>
      <t>физические лица</t>
    </r>
    <r>
      <rPr>
        <sz val="12"/>
        <color indexed="36"/>
        <rFont val="Times New Roman"/>
        <family val="1"/>
      </rPr>
      <t xml:space="preserve"> </t>
    </r>
  </si>
  <si>
    <t>4. Доля обучающихся по основным общеобразовательным программам, переведенных в следующий класс</t>
  </si>
  <si>
    <t>МБОУ СОШ №2 г.Цимлянска</t>
  </si>
  <si>
    <t>Л.П. Перфилова</t>
  </si>
  <si>
    <t>000000000006031085511794000300300102005101101</t>
  </si>
  <si>
    <t>000000000006031085511794000300400202002101101</t>
  </si>
  <si>
    <t>000000000006031085511794000200300101007101101</t>
  </si>
  <si>
    <t>000000000006031085511791000300300102008101101</t>
  </si>
  <si>
    <t>000000000006031085511791000300400202005101101</t>
  </si>
  <si>
    <t>МБОУ СОШ №3 г.Цимлянска</t>
  </si>
  <si>
    <t>Т.Г. Крахмалец</t>
  </si>
  <si>
    <t>МБОУ Красноярская СОШ</t>
  </si>
  <si>
    <t>Ю.М. Герасимов</t>
  </si>
  <si>
    <t>МБОУ Саркеловская СОШ</t>
  </si>
  <si>
    <t>С.Л. Солонович</t>
  </si>
  <si>
    <t xml:space="preserve">          МБОУ Лозновская СОШ им. Т.А.Аббясева</t>
  </si>
  <si>
    <t>Н.Е. Маркин</t>
  </si>
  <si>
    <t>00000000000603108551179400030040020200210110</t>
  </si>
  <si>
    <t>00000000000603108551179400030030010200510110</t>
  </si>
  <si>
    <t xml:space="preserve">          МБОУ Новоцимлянская СОШ</t>
  </si>
  <si>
    <t>А.П. Шестопалов</t>
  </si>
  <si>
    <t xml:space="preserve">          МБОУ Камышевская СОШ</t>
  </si>
  <si>
    <t>А.Б. Кострюкова</t>
  </si>
  <si>
    <t xml:space="preserve">          МБОУ Маркинская СОШ</t>
  </si>
  <si>
    <t>С.С. Малахова</t>
  </si>
  <si>
    <t xml:space="preserve">          МБОУ Калининская СОШ</t>
  </si>
  <si>
    <t>Н.Н. Капканов</t>
  </si>
  <si>
    <t xml:space="preserve">          МБОУ Дубравненская СОШ</t>
  </si>
  <si>
    <t>Н.Н. Кузнецов</t>
  </si>
  <si>
    <t xml:space="preserve">          МБОУ Паршиковская СОШ</t>
  </si>
  <si>
    <t xml:space="preserve">          МБОУ Антоновская СОШ</t>
  </si>
  <si>
    <t>В.В. Смаглюк</t>
  </si>
  <si>
    <t>Ю.В. Машинков</t>
  </si>
  <si>
    <t xml:space="preserve">          МБОУ Хорошевская СОШ</t>
  </si>
  <si>
    <t xml:space="preserve">          МБОУ Лозновская ООШ</t>
  </si>
  <si>
    <t>Т.В. Попова</t>
  </si>
  <si>
    <t xml:space="preserve">          МБОУ ВСОШ</t>
  </si>
  <si>
    <t>очно-заочная</t>
  </si>
  <si>
    <t>И.И. Мирошниченко</t>
  </si>
  <si>
    <t xml:space="preserve">МБОУ </t>
  </si>
  <si>
    <t>годовая</t>
  </si>
  <si>
    <t>(указывается в соответствии с периодичностью прдоставления отчета о выполнении муниципального задания, установленной в муниципальном задании)</t>
  </si>
  <si>
    <r>
      <rPr>
        <sz val="14"/>
        <color indexed="10"/>
        <rFont val="Times New Roman"/>
        <family val="1"/>
      </rPr>
      <t>физические лица</t>
    </r>
    <r>
      <rPr>
        <sz val="14"/>
        <color indexed="36"/>
        <rFont val="Times New Roman"/>
        <family val="1"/>
      </rPr>
      <t xml:space="preserve"> </t>
    </r>
  </si>
  <si>
    <t xml:space="preserve">очная </t>
  </si>
  <si>
    <t xml:space="preserve">на 2017 год </t>
  </si>
  <si>
    <t>Мониторинг выполнении муниципального задания №</t>
  </si>
  <si>
    <t>К.А. Кулягин</t>
  </si>
  <si>
    <t>606571010132108550211787000300300102004101103</t>
  </si>
  <si>
    <t xml:space="preserve">606571010132108550211794000300400202002101103 </t>
  </si>
  <si>
    <t xml:space="preserve">606571010132108550211794000300300102005101104 </t>
  </si>
  <si>
    <t>606571010132108550211787000300400202001101103</t>
  </si>
  <si>
    <t>606571010132108550211791000200300101000101105</t>
  </si>
  <si>
    <t>606571010132108550211791000300400202005101103</t>
  </si>
  <si>
    <t>606571010132108550211791000300300102008101103</t>
  </si>
  <si>
    <t xml:space="preserve">606571010132108550211791000300300102008101103 </t>
  </si>
  <si>
    <t>606571010132108550211794000300300102005101104</t>
  </si>
  <si>
    <t xml:space="preserve">606571010132108550211794000300400105000101103 </t>
  </si>
  <si>
    <t xml:space="preserve">606571010132108550211794000300300105002101103 </t>
  </si>
  <si>
    <t xml:space="preserve">606571010132108550211791000300300105005101103 </t>
  </si>
  <si>
    <t xml:space="preserve">606571010132108550211787000300400202001101103 </t>
  </si>
  <si>
    <t xml:space="preserve">606571010132108550211791000300400202005101103 </t>
  </si>
  <si>
    <t xml:space="preserve">606571010132108550211787000300300102004101103 </t>
  </si>
  <si>
    <t xml:space="preserve">606571010132108550211794000200300101007101103 </t>
  </si>
  <si>
    <t>606571010132108550211794000300400202002101103</t>
  </si>
  <si>
    <t xml:space="preserve">606571010132108550211791000300400105003101103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</si>
</sst>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00"/>
    <numFmt numFmtId="167" formatCode="0.00000"/>
    <numFmt numFmtId="168" formatCode="0.0000"/>
    <numFmt numFmtId="169" formatCode="0.000"/>
  </numFmts>
  <fonts count="84">
    <font>
      <sz val="10"/>
      <name val="Arial"/>
      <family val="0"/>
    </font>
    <font>
      <sz val="12"/>
      <color indexed="8"/>
      <name val="Times New Roman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color indexed="36"/>
      <name val="Times New Roman"/>
      <family val="1"/>
    </font>
    <font>
      <sz val="12"/>
      <color indexed="10"/>
      <name val="Times New Roman"/>
      <family val="1"/>
    </font>
    <font>
      <sz val="11"/>
      <name val="Arial"/>
      <family val="2"/>
    </font>
    <font>
      <sz val="14"/>
      <name val="Times New Roman"/>
      <family val="1"/>
    </font>
    <font>
      <sz val="14"/>
      <name val="Arial Cyr"/>
      <family val="0"/>
    </font>
    <font>
      <sz val="14"/>
      <color indexed="10"/>
      <name val="Times New Roman"/>
      <family val="1"/>
    </font>
    <font>
      <sz val="14"/>
      <color indexed="36"/>
      <name val="Times New Roman"/>
      <family val="1"/>
    </font>
    <font>
      <sz val="16"/>
      <name val="Times New Roman"/>
      <family val="1"/>
    </font>
    <font>
      <sz val="14"/>
      <name val="Arial"/>
      <family val="2"/>
    </font>
    <font>
      <sz val="18"/>
      <name val="Times New Roman"/>
      <family val="1"/>
    </font>
    <font>
      <sz val="14"/>
      <color indexed="8"/>
      <name val="Times New Roman"/>
      <family val="1"/>
    </font>
    <font>
      <u val="single"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0"/>
      <name val="Times New Roman"/>
      <family val="1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b/>
      <sz val="14"/>
      <color indexed="12"/>
      <name val="Times New Roman"/>
      <family val="1"/>
    </font>
    <font>
      <sz val="14"/>
      <color indexed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7"/>
      <name val="Times New Roman"/>
      <family val="1"/>
    </font>
    <font>
      <sz val="14"/>
      <color indexed="17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rgb="FF0000FF"/>
      <name val="Times New Roman"/>
      <family val="1"/>
    </font>
    <font>
      <b/>
      <sz val="12"/>
      <color rgb="FF0000FF"/>
      <name val="Times New Roman"/>
      <family val="1"/>
    </font>
    <font>
      <sz val="12"/>
      <color rgb="FF7030A0"/>
      <name val="Times New Roman"/>
      <family val="1"/>
    </font>
    <font>
      <b/>
      <sz val="12"/>
      <color rgb="FF00B050"/>
      <name val="Times New Roman"/>
      <family val="1"/>
    </font>
    <font>
      <sz val="12"/>
      <color rgb="FF00B050"/>
      <name val="Times New Roman"/>
      <family val="1"/>
    </font>
    <font>
      <b/>
      <sz val="12"/>
      <color rgb="FFFF3300"/>
      <name val="Times New Roman"/>
      <family val="1"/>
    </font>
    <font>
      <sz val="12"/>
      <color rgb="FFFF3300"/>
      <name val="Times New Roman"/>
      <family val="1"/>
    </font>
    <font>
      <sz val="11"/>
      <color rgb="FF0000FF"/>
      <name val="Times New Roman"/>
      <family val="1"/>
    </font>
    <font>
      <sz val="11"/>
      <color rgb="FFFF3300"/>
      <name val="Times New Roman"/>
      <family val="1"/>
    </font>
    <font>
      <sz val="11"/>
      <color rgb="FF00B050"/>
      <name val="Times New Roman"/>
      <family val="1"/>
    </font>
    <font>
      <b/>
      <sz val="14"/>
      <color rgb="FF0000FF"/>
      <name val="Times New Roman"/>
      <family val="1"/>
    </font>
    <font>
      <sz val="14"/>
      <color rgb="FF0000FF"/>
      <name val="Times New Roman"/>
      <family val="1"/>
    </font>
    <font>
      <b/>
      <sz val="14"/>
      <color rgb="FFFF3300"/>
      <name val="Times New Roman"/>
      <family val="1"/>
    </font>
    <font>
      <sz val="14"/>
      <color rgb="FF7030A0"/>
      <name val="Times New Roman"/>
      <family val="1"/>
    </font>
    <font>
      <b/>
      <sz val="14"/>
      <color rgb="FF00B050"/>
      <name val="Times New Roman"/>
      <family val="1"/>
    </font>
    <font>
      <sz val="14"/>
      <color rgb="FF00B050"/>
      <name val="Times New Roman"/>
      <family val="1"/>
    </font>
    <font>
      <sz val="14"/>
      <color rgb="FFFF33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2" fillId="0" borderId="0">
      <alignment/>
      <protection/>
    </xf>
    <xf numFmtId="0" fontId="61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49" fillId="31" borderId="8" applyNumberFormat="0" applyFont="0" applyAlignment="0" applyProtection="0"/>
    <xf numFmtId="9" fontId="49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3" fillId="0" borderId="0" xfId="52" applyFont="1">
      <alignment/>
      <protection/>
    </xf>
    <xf numFmtId="0" fontId="3" fillId="0" borderId="0" xfId="52" applyFont="1" applyAlignment="1">
      <alignment horizontal="left"/>
      <protection/>
    </xf>
    <xf numFmtId="0" fontId="3" fillId="0" borderId="10" xfId="52" applyFont="1" applyBorder="1">
      <alignment/>
      <protection/>
    </xf>
    <xf numFmtId="0" fontId="3" fillId="0" borderId="0" xfId="52" applyFont="1" applyAlignment="1">
      <alignment horizontal="right"/>
      <protection/>
    </xf>
    <xf numFmtId="14" fontId="3" fillId="0" borderId="0" xfId="52" applyNumberFormat="1" applyFont="1">
      <alignment/>
      <protection/>
    </xf>
    <xf numFmtId="0" fontId="3" fillId="0" borderId="0" xfId="52" applyFont="1" applyAlignment="1">
      <alignment horizontal="center"/>
      <protection/>
    </xf>
    <xf numFmtId="0" fontId="5" fillId="0" borderId="0" xfId="52" applyFont="1">
      <alignment/>
      <protection/>
    </xf>
    <xf numFmtId="0" fontId="3" fillId="0" borderId="0" xfId="52" applyFont="1" applyAlignment="1">
      <alignment/>
      <protection/>
    </xf>
    <xf numFmtId="0" fontId="6" fillId="0" borderId="0" xfId="52" applyFont="1">
      <alignment/>
      <protection/>
    </xf>
    <xf numFmtId="0" fontId="3" fillId="0" borderId="10" xfId="0" applyFont="1" applyBorder="1" applyAlignment="1">
      <alignment horizontal="left"/>
    </xf>
    <xf numFmtId="0" fontId="3" fillId="0" borderId="11" xfId="52" applyFont="1" applyBorder="1" applyAlignment="1">
      <alignment horizontal="center" vertical="top" wrapText="1"/>
      <protection/>
    </xf>
    <xf numFmtId="0" fontId="3" fillId="0" borderId="12" xfId="52" applyFont="1" applyBorder="1" applyAlignment="1">
      <alignment horizontal="center" vertical="top" wrapText="1"/>
      <protection/>
    </xf>
    <xf numFmtId="0" fontId="7" fillId="0" borderId="12" xfId="52" applyFont="1" applyBorder="1" applyAlignment="1">
      <alignment horizontal="justify" vertical="top" wrapText="1"/>
      <protection/>
    </xf>
    <xf numFmtId="0" fontId="3" fillId="0" borderId="10" xfId="52" applyFont="1" applyBorder="1" applyAlignment="1">
      <alignment vertical="top" wrapText="1"/>
      <protection/>
    </xf>
    <xf numFmtId="49" fontId="3" fillId="33" borderId="12" xfId="52" applyNumberFormat="1" applyFont="1" applyFill="1" applyBorder="1" applyAlignment="1">
      <alignment horizontal="left" vertical="top" wrapText="1"/>
      <protection/>
    </xf>
    <xf numFmtId="0" fontId="8" fillId="0" borderId="12" xfId="52" applyFont="1" applyBorder="1" applyAlignment="1">
      <alignment horizontal="justify" vertical="top" wrapText="1"/>
      <protection/>
    </xf>
    <xf numFmtId="0" fontId="8" fillId="33" borderId="10" xfId="52" applyFont="1" applyFill="1" applyBorder="1">
      <alignment/>
      <protection/>
    </xf>
    <xf numFmtId="0" fontId="3" fillId="0" borderId="12" xfId="52" applyFont="1" applyBorder="1" applyAlignment="1">
      <alignment horizontal="center" wrapText="1"/>
      <protection/>
    </xf>
    <xf numFmtId="49" fontId="3" fillId="33" borderId="10" xfId="52" applyNumberFormat="1" applyFont="1" applyFill="1" applyBorder="1" applyAlignment="1">
      <alignment vertical="top" wrapText="1"/>
      <protection/>
    </xf>
    <xf numFmtId="0" fontId="8" fillId="0" borderId="10" xfId="52" applyFont="1" applyBorder="1" applyAlignment="1">
      <alignment vertical="top" wrapText="1"/>
      <protection/>
    </xf>
    <xf numFmtId="0" fontId="8" fillId="33" borderId="10" xfId="52" applyFont="1" applyFill="1" applyBorder="1" applyAlignment="1">
      <alignment wrapText="1"/>
      <protection/>
    </xf>
    <xf numFmtId="0" fontId="3" fillId="33" borderId="12" xfId="52" applyFont="1" applyFill="1" applyBorder="1" applyAlignment="1">
      <alignment horizontal="center" wrapText="1"/>
      <protection/>
    </xf>
    <xf numFmtId="0" fontId="3" fillId="0" borderId="0" xfId="52" applyFont="1" applyBorder="1">
      <alignment/>
      <protection/>
    </xf>
    <xf numFmtId="0" fontId="3" fillId="0" borderId="0" xfId="52" applyFont="1" applyBorder="1" applyAlignment="1">
      <alignment/>
      <protection/>
    </xf>
    <xf numFmtId="0" fontId="3" fillId="0" borderId="10" xfId="52" applyFont="1" applyBorder="1" applyAlignment="1">
      <alignment horizontal="center" vertical="top" wrapText="1"/>
      <protection/>
    </xf>
    <xf numFmtId="0" fontId="3" fillId="0" borderId="12" xfId="52" applyFont="1" applyBorder="1" applyAlignment="1">
      <alignment horizontal="left" wrapText="1"/>
      <protection/>
    </xf>
    <xf numFmtId="0" fontId="3" fillId="0" borderId="10" xfId="52" applyFont="1" applyBorder="1" applyAlignment="1">
      <alignment horizontal="left"/>
      <protection/>
    </xf>
    <xf numFmtId="0" fontId="3" fillId="0" borderId="0" xfId="52" applyFont="1" applyBorder="1" applyAlignment="1">
      <alignment horizontal="center" vertical="center"/>
      <protection/>
    </xf>
    <xf numFmtId="14" fontId="3" fillId="0" borderId="0" xfId="52" applyNumberFormat="1" applyFont="1" applyBorder="1" applyAlignment="1">
      <alignment horizontal="center" vertical="center"/>
      <protection/>
    </xf>
    <xf numFmtId="0" fontId="5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vertical="top" wrapText="1"/>
      <protection/>
    </xf>
    <xf numFmtId="0" fontId="67" fillId="0" borderId="0" xfId="52" applyFont="1">
      <alignment/>
      <protection/>
    </xf>
    <xf numFmtId="0" fontId="67" fillId="0" borderId="0" xfId="52" applyFont="1" applyAlignment="1">
      <alignment horizontal="left"/>
      <protection/>
    </xf>
    <xf numFmtId="0" fontId="68" fillId="0" borderId="0" xfId="52" applyFont="1" applyAlignment="1">
      <alignment horizontal="center"/>
      <protection/>
    </xf>
    <xf numFmtId="0" fontId="68" fillId="0" borderId="0" xfId="52" applyFont="1" applyAlignment="1">
      <alignment horizontal="left"/>
      <protection/>
    </xf>
    <xf numFmtId="0" fontId="8" fillId="0" borderId="13" xfId="52" applyFont="1" applyBorder="1" applyAlignment="1">
      <alignment horizontal="justify" vertical="top" wrapText="1"/>
      <protection/>
    </xf>
    <xf numFmtId="0" fontId="8" fillId="0" borderId="12" xfId="52" applyFont="1" applyBorder="1" applyAlignment="1">
      <alignment horizontal="center" vertical="top" wrapText="1"/>
      <protection/>
    </xf>
    <xf numFmtId="49" fontId="3" fillId="33" borderId="13" xfId="52" applyNumberFormat="1" applyFont="1" applyFill="1" applyBorder="1" applyAlignment="1">
      <alignment vertical="top" wrapText="1"/>
      <protection/>
    </xf>
    <xf numFmtId="0" fontId="3" fillId="0" borderId="0" xfId="52" applyFont="1" applyBorder="1" applyAlignment="1">
      <alignment vertical="top" wrapText="1"/>
      <protection/>
    </xf>
    <xf numFmtId="0" fontId="8" fillId="0" borderId="0" xfId="52" applyFont="1" applyBorder="1" applyAlignment="1">
      <alignment horizontal="justify" vertical="top" wrapText="1"/>
      <protection/>
    </xf>
    <xf numFmtId="0" fontId="7" fillId="0" borderId="0" xfId="52" applyFont="1" applyBorder="1" applyAlignment="1">
      <alignment horizontal="justify" vertical="top" wrapText="1"/>
      <protection/>
    </xf>
    <xf numFmtId="0" fontId="3" fillId="0" borderId="0" xfId="52" applyFont="1" applyBorder="1" applyAlignment="1">
      <alignment horizontal="center" wrapText="1"/>
      <protection/>
    </xf>
    <xf numFmtId="49" fontId="3" fillId="33" borderId="0" xfId="52" applyNumberFormat="1" applyFont="1" applyFill="1" applyBorder="1" applyAlignment="1">
      <alignment vertical="top" wrapText="1"/>
      <protection/>
    </xf>
    <xf numFmtId="0" fontId="3" fillId="0" borderId="0" xfId="52" applyFont="1" applyBorder="1" applyAlignment="1">
      <alignment horizontal="left" wrapText="1"/>
      <protection/>
    </xf>
    <xf numFmtId="0" fontId="3" fillId="0" borderId="0" xfId="52" applyFont="1" applyBorder="1" applyAlignment="1">
      <alignment horizontal="left"/>
      <protection/>
    </xf>
    <xf numFmtId="0" fontId="69" fillId="0" borderId="0" xfId="52" applyFont="1" applyAlignment="1">
      <alignment horizontal="left"/>
      <protection/>
    </xf>
    <xf numFmtId="0" fontId="8" fillId="0" borderId="10" xfId="52" applyFont="1" applyBorder="1" applyAlignment="1">
      <alignment horizontal="justify" vertical="top" wrapText="1"/>
      <protection/>
    </xf>
    <xf numFmtId="0" fontId="3" fillId="0" borderId="10" xfId="52" applyFont="1" applyBorder="1" applyAlignment="1">
      <alignment horizontal="left" wrapText="1"/>
      <protection/>
    </xf>
    <xf numFmtId="0" fontId="3" fillId="0" borderId="10" xfId="52" applyFont="1" applyBorder="1" applyAlignment="1">
      <alignment horizontal="center" wrapText="1"/>
      <protection/>
    </xf>
    <xf numFmtId="0" fontId="70" fillId="0" borderId="0" xfId="52" applyFont="1" applyAlignment="1">
      <alignment horizontal="left"/>
      <protection/>
    </xf>
    <xf numFmtId="0" fontId="71" fillId="0" borderId="0" xfId="52" applyFont="1" applyAlignment="1">
      <alignment horizontal="left"/>
      <protection/>
    </xf>
    <xf numFmtId="0" fontId="71" fillId="0" borderId="0" xfId="52" applyFont="1">
      <alignment/>
      <protection/>
    </xf>
    <xf numFmtId="0" fontId="70" fillId="0" borderId="0" xfId="52" applyFont="1" applyAlignment="1">
      <alignment horizontal="center"/>
      <protection/>
    </xf>
    <xf numFmtId="0" fontId="72" fillId="0" borderId="0" xfId="52" applyFont="1" applyAlignment="1">
      <alignment horizontal="left"/>
      <protection/>
    </xf>
    <xf numFmtId="0" fontId="73" fillId="0" borderId="0" xfId="52" applyFont="1">
      <alignment/>
      <protection/>
    </xf>
    <xf numFmtId="0" fontId="72" fillId="0" borderId="0" xfId="52" applyFont="1" applyAlignment="1">
      <alignment horizontal="center"/>
      <protection/>
    </xf>
    <xf numFmtId="0" fontId="3" fillId="0" borderId="12" xfId="52" applyNumberFormat="1" applyFont="1" applyBorder="1" applyAlignment="1">
      <alignment horizontal="center" wrapText="1"/>
      <protection/>
    </xf>
    <xf numFmtId="49" fontId="3" fillId="33" borderId="13" xfId="52" applyNumberFormat="1" applyFont="1" applyFill="1" applyBorder="1" applyAlignment="1">
      <alignment vertical="top" wrapText="1"/>
      <protection/>
    </xf>
    <xf numFmtId="2" fontId="3" fillId="0" borderId="12" xfId="52" applyNumberFormat="1" applyFont="1" applyBorder="1" applyAlignment="1">
      <alignment horizontal="center" wrapText="1"/>
      <protection/>
    </xf>
    <xf numFmtId="14" fontId="3" fillId="0" borderId="0" xfId="52" applyNumberFormat="1" applyFont="1" applyAlignment="1">
      <alignment horizontal="center"/>
      <protection/>
    </xf>
    <xf numFmtId="0" fontId="7" fillId="0" borderId="13" xfId="52" applyFont="1" applyBorder="1" applyAlignment="1">
      <alignment horizontal="justify" vertical="top" wrapText="1"/>
      <protection/>
    </xf>
    <xf numFmtId="0" fontId="7" fillId="0" borderId="0" xfId="52" applyFont="1">
      <alignment/>
      <protection/>
    </xf>
    <xf numFmtId="0" fontId="7" fillId="0" borderId="10" xfId="52" applyFont="1" applyBorder="1">
      <alignment/>
      <protection/>
    </xf>
    <xf numFmtId="0" fontId="7" fillId="0" borderId="0" xfId="52" applyFont="1" applyAlignment="1">
      <alignment horizontal="center"/>
      <protection/>
    </xf>
    <xf numFmtId="0" fontId="74" fillId="0" borderId="0" xfId="52" applyFont="1">
      <alignment/>
      <protection/>
    </xf>
    <xf numFmtId="0" fontId="7" fillId="0" borderId="11" xfId="52" applyFont="1" applyBorder="1" applyAlignment="1">
      <alignment horizontal="center" vertical="top" wrapText="1"/>
      <protection/>
    </xf>
    <xf numFmtId="0" fontId="7" fillId="0" borderId="12" xfId="52" applyFont="1" applyBorder="1" applyAlignment="1">
      <alignment horizontal="center" vertical="top" wrapText="1"/>
      <protection/>
    </xf>
    <xf numFmtId="0" fontId="7" fillId="0" borderId="10" xfId="52" applyFont="1" applyBorder="1" applyAlignment="1">
      <alignment vertical="top" wrapText="1"/>
      <protection/>
    </xf>
    <xf numFmtId="0" fontId="7" fillId="33" borderId="10" xfId="52" applyFont="1" applyFill="1" applyBorder="1">
      <alignment/>
      <protection/>
    </xf>
    <xf numFmtId="0" fontId="7" fillId="0" borderId="12" xfId="52" applyFont="1" applyBorder="1" applyAlignment="1">
      <alignment horizontal="center" wrapText="1"/>
      <protection/>
    </xf>
    <xf numFmtId="0" fontId="7" fillId="0" borderId="12" xfId="52" applyNumberFormat="1" applyFont="1" applyBorder="1" applyAlignment="1">
      <alignment horizontal="center" wrapText="1"/>
      <protection/>
    </xf>
    <xf numFmtId="0" fontId="7" fillId="33" borderId="10" xfId="52" applyFont="1" applyFill="1" applyBorder="1" applyAlignment="1">
      <alignment wrapText="1"/>
      <protection/>
    </xf>
    <xf numFmtId="0" fontId="7" fillId="33" borderId="12" xfId="52" applyFont="1" applyFill="1" applyBorder="1" applyAlignment="1">
      <alignment horizontal="center" wrapText="1"/>
      <protection/>
    </xf>
    <xf numFmtId="0" fontId="7" fillId="0" borderId="0" xfId="52" applyFont="1" applyBorder="1">
      <alignment/>
      <protection/>
    </xf>
    <xf numFmtId="0" fontId="7" fillId="0" borderId="0" xfId="52" applyFont="1" applyBorder="1" applyAlignment="1">
      <alignment/>
      <protection/>
    </xf>
    <xf numFmtId="0" fontId="7" fillId="0" borderId="12" xfId="52" applyFont="1" applyBorder="1" applyAlignment="1">
      <alignment horizontal="left" wrapText="1"/>
      <protection/>
    </xf>
    <xf numFmtId="0" fontId="7" fillId="0" borderId="10" xfId="52" applyFont="1" applyBorder="1" applyAlignment="1">
      <alignment horizontal="left"/>
      <protection/>
    </xf>
    <xf numFmtId="0" fontId="75" fillId="0" borderId="0" xfId="52" applyFont="1">
      <alignment/>
      <protection/>
    </xf>
    <xf numFmtId="0" fontId="7" fillId="0" borderId="10" xfId="52" applyFont="1" applyBorder="1" applyAlignment="1">
      <alignment horizontal="justify" vertical="top" wrapText="1"/>
      <protection/>
    </xf>
    <xf numFmtId="0" fontId="7" fillId="0" borderId="10" xfId="52" applyFont="1" applyBorder="1" applyAlignment="1">
      <alignment horizontal="left" wrapText="1"/>
      <protection/>
    </xf>
    <xf numFmtId="0" fontId="7" fillId="0" borderId="10" xfId="52" applyFont="1" applyBorder="1" applyAlignment="1">
      <alignment horizontal="center" wrapText="1"/>
      <protection/>
    </xf>
    <xf numFmtId="0" fontId="7" fillId="0" borderId="10" xfId="52" applyFont="1" applyBorder="1" applyAlignment="1">
      <alignment horizontal="center" vertical="top" wrapText="1"/>
      <protection/>
    </xf>
    <xf numFmtId="0" fontId="7" fillId="0" borderId="0" xfId="52" applyFont="1" applyBorder="1" applyAlignment="1">
      <alignment horizontal="center" vertical="top" wrapText="1"/>
      <protection/>
    </xf>
    <xf numFmtId="0" fontId="76" fillId="0" borderId="0" xfId="52" applyFont="1">
      <alignment/>
      <protection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0" fontId="12" fillId="0" borderId="0" xfId="52" applyFont="1">
      <alignment/>
      <protection/>
    </xf>
    <xf numFmtId="0" fontId="12" fillId="0" borderId="0" xfId="52" applyFont="1" applyAlignment="1">
      <alignment horizontal="left"/>
      <protection/>
    </xf>
    <xf numFmtId="0" fontId="12" fillId="0" borderId="0" xfId="52" applyFont="1" applyAlignment="1">
      <alignment horizontal="center"/>
      <protection/>
    </xf>
    <xf numFmtId="0" fontId="12" fillId="0" borderId="0" xfId="52" applyFont="1" applyAlignment="1">
      <alignment horizontal="right"/>
      <protection/>
    </xf>
    <xf numFmtId="14" fontId="12" fillId="0" borderId="0" xfId="52" applyNumberFormat="1" applyFont="1" applyAlignment="1">
      <alignment horizontal="center"/>
      <protection/>
    </xf>
    <xf numFmtId="0" fontId="77" fillId="0" borderId="0" xfId="52" applyFont="1" applyAlignment="1">
      <alignment horizontal="center"/>
      <protection/>
    </xf>
    <xf numFmtId="0" fontId="12" fillId="0" borderId="0" xfId="52" applyFont="1" applyAlignment="1">
      <alignment/>
      <protection/>
    </xf>
    <xf numFmtId="0" fontId="13" fillId="0" borderId="0" xfId="52" applyFont="1">
      <alignment/>
      <protection/>
    </xf>
    <xf numFmtId="0" fontId="12" fillId="0" borderId="10" xfId="0" applyFont="1" applyBorder="1" applyAlignment="1">
      <alignment horizontal="left"/>
    </xf>
    <xf numFmtId="0" fontId="77" fillId="0" borderId="0" xfId="52" applyFont="1" applyAlignment="1">
      <alignment horizontal="left"/>
      <protection/>
    </xf>
    <xf numFmtId="0" fontId="78" fillId="0" borderId="0" xfId="52" applyFont="1" applyAlignment="1">
      <alignment horizontal="left"/>
      <protection/>
    </xf>
    <xf numFmtId="0" fontId="78" fillId="0" borderId="0" xfId="52" applyFont="1">
      <alignment/>
      <protection/>
    </xf>
    <xf numFmtId="0" fontId="79" fillId="0" borderId="0" xfId="52" applyFont="1" applyAlignment="1">
      <alignment horizontal="center"/>
      <protection/>
    </xf>
    <xf numFmtId="0" fontId="79" fillId="0" borderId="0" xfId="52" applyFont="1" applyAlignment="1">
      <alignment horizontal="left"/>
      <protection/>
    </xf>
    <xf numFmtId="0" fontId="80" fillId="0" borderId="0" xfId="52" applyFont="1" applyAlignment="1">
      <alignment horizontal="left"/>
      <protection/>
    </xf>
    <xf numFmtId="49" fontId="12" fillId="33" borderId="0" xfId="52" applyNumberFormat="1" applyFont="1" applyFill="1" applyBorder="1" applyAlignment="1">
      <alignment vertical="top" wrapText="1"/>
      <protection/>
    </xf>
    <xf numFmtId="0" fontId="12" fillId="0" borderId="0" xfId="52" applyFont="1" applyBorder="1" applyAlignment="1">
      <alignment horizontal="justify" vertical="top" wrapText="1"/>
      <protection/>
    </xf>
    <xf numFmtId="0" fontId="12" fillId="0" borderId="0" xfId="52" applyFont="1" applyBorder="1" applyAlignment="1">
      <alignment horizontal="left" wrapText="1"/>
      <protection/>
    </xf>
    <xf numFmtId="0" fontId="12" fillId="0" borderId="0" xfId="52" applyFont="1" applyBorder="1" applyAlignment="1">
      <alignment horizontal="left"/>
      <protection/>
    </xf>
    <xf numFmtId="0" fontId="12" fillId="0" borderId="0" xfId="52" applyFont="1" applyBorder="1" applyAlignment="1">
      <alignment vertical="top" wrapText="1"/>
      <protection/>
    </xf>
    <xf numFmtId="0" fontId="12" fillId="0" borderId="0" xfId="52" applyFont="1" applyBorder="1" applyAlignment="1">
      <alignment horizontal="center" wrapText="1"/>
      <protection/>
    </xf>
    <xf numFmtId="0" fontId="12" fillId="0" borderId="0" xfId="52" applyFont="1" applyBorder="1" applyAlignment="1">
      <alignment horizontal="center" vertical="top" wrapText="1"/>
      <protection/>
    </xf>
    <xf numFmtId="0" fontId="81" fillId="0" borderId="0" xfId="52" applyFont="1" applyAlignment="1">
      <alignment horizontal="center"/>
      <protection/>
    </xf>
    <xf numFmtId="0" fontId="81" fillId="0" borderId="0" xfId="52" applyFont="1" applyAlignment="1">
      <alignment horizontal="left"/>
      <protection/>
    </xf>
    <xf numFmtId="0" fontId="82" fillId="0" borderId="0" xfId="52" applyFont="1" applyAlignment="1">
      <alignment horizontal="left"/>
      <protection/>
    </xf>
    <xf numFmtId="0" fontId="82" fillId="0" borderId="0" xfId="52" applyFont="1">
      <alignment/>
      <protection/>
    </xf>
    <xf numFmtId="0" fontId="12" fillId="0" borderId="0" xfId="52" applyFont="1" applyBorder="1" applyAlignment="1">
      <alignment horizontal="center" vertical="center"/>
      <protection/>
    </xf>
    <xf numFmtId="14" fontId="12" fillId="0" borderId="0" xfId="52" applyNumberFormat="1" applyFont="1" applyBorder="1" applyAlignment="1">
      <alignment horizontal="center" vertical="center"/>
      <protection/>
    </xf>
    <xf numFmtId="0" fontId="83" fillId="0" borderId="0" xfId="52" applyFont="1">
      <alignment/>
      <protection/>
    </xf>
    <xf numFmtId="0" fontId="12" fillId="0" borderId="10" xfId="52" applyFont="1" applyBorder="1" applyAlignment="1">
      <alignment horizontal="left"/>
      <protection/>
    </xf>
    <xf numFmtId="0" fontId="16" fillId="0" borderId="0" xfId="52" applyFont="1" applyAlignment="1">
      <alignment horizontal="left"/>
      <protection/>
    </xf>
    <xf numFmtId="0" fontId="16" fillId="0" borderId="0" xfId="52" applyFont="1">
      <alignment/>
      <protection/>
    </xf>
    <xf numFmtId="0" fontId="12" fillId="0" borderId="10" xfId="52" applyFont="1" applyBorder="1">
      <alignment/>
      <protection/>
    </xf>
    <xf numFmtId="0" fontId="12" fillId="0" borderId="11" xfId="52" applyFont="1" applyBorder="1" applyAlignment="1">
      <alignment horizontal="center" vertical="top" wrapText="1"/>
      <protection/>
    </xf>
    <xf numFmtId="0" fontId="12" fillId="0" borderId="13" xfId="52" applyFont="1" applyBorder="1" applyAlignment="1">
      <alignment horizontal="justify" vertical="top" wrapText="1"/>
      <protection/>
    </xf>
    <xf numFmtId="0" fontId="12" fillId="0" borderId="12" xfId="52" applyFont="1" applyBorder="1" applyAlignment="1">
      <alignment horizontal="center" vertical="top" wrapText="1"/>
      <protection/>
    </xf>
    <xf numFmtId="0" fontId="12" fillId="0" borderId="12" xfId="52" applyFont="1" applyBorder="1" applyAlignment="1">
      <alignment horizontal="justify" vertical="top" wrapText="1"/>
      <protection/>
    </xf>
    <xf numFmtId="0" fontId="12" fillId="0" borderId="10" xfId="52" applyFont="1" applyBorder="1" applyAlignment="1">
      <alignment vertical="top" wrapText="1"/>
      <protection/>
    </xf>
    <xf numFmtId="49" fontId="12" fillId="33" borderId="12" xfId="52" applyNumberFormat="1" applyFont="1" applyFill="1" applyBorder="1" applyAlignment="1">
      <alignment horizontal="left" vertical="top" wrapText="1"/>
      <protection/>
    </xf>
    <xf numFmtId="0" fontId="12" fillId="33" borderId="10" xfId="52" applyFont="1" applyFill="1" applyBorder="1">
      <alignment/>
      <protection/>
    </xf>
    <xf numFmtId="0" fontId="12" fillId="0" borderId="12" xfId="52" applyFont="1" applyBorder="1" applyAlignment="1">
      <alignment horizontal="center" wrapText="1"/>
      <protection/>
    </xf>
    <xf numFmtId="0" fontId="12" fillId="0" borderId="12" xfId="52" applyNumberFormat="1" applyFont="1" applyBorder="1" applyAlignment="1">
      <alignment horizontal="center" wrapText="1"/>
      <protection/>
    </xf>
    <xf numFmtId="0" fontId="12" fillId="33" borderId="10" xfId="52" applyFont="1" applyFill="1" applyBorder="1" applyAlignment="1">
      <alignment wrapText="1"/>
      <protection/>
    </xf>
    <xf numFmtId="0" fontId="12" fillId="33" borderId="12" xfId="52" applyFont="1" applyFill="1" applyBorder="1" applyAlignment="1">
      <alignment horizontal="center" wrapText="1"/>
      <protection/>
    </xf>
    <xf numFmtId="0" fontId="12" fillId="0" borderId="0" xfId="52" applyFont="1" applyBorder="1">
      <alignment/>
      <protection/>
    </xf>
    <xf numFmtId="0" fontId="12" fillId="0" borderId="0" xfId="52" applyFont="1" applyBorder="1" applyAlignment="1">
      <alignment/>
      <protection/>
    </xf>
    <xf numFmtId="49" fontId="12" fillId="33" borderId="10" xfId="52" applyNumberFormat="1" applyFont="1" applyFill="1" applyBorder="1" applyAlignment="1">
      <alignment vertical="top" wrapText="1"/>
      <protection/>
    </xf>
    <xf numFmtId="0" fontId="12" fillId="0" borderId="12" xfId="52" applyFont="1" applyBorder="1" applyAlignment="1">
      <alignment horizontal="left" wrapText="1"/>
      <protection/>
    </xf>
    <xf numFmtId="0" fontId="12" fillId="0" borderId="10" xfId="52" applyFont="1" applyBorder="1" applyAlignment="1">
      <alignment horizontal="justify" vertical="top" wrapText="1"/>
      <protection/>
    </xf>
    <xf numFmtId="0" fontId="12" fillId="0" borderId="10" xfId="52" applyFont="1" applyBorder="1" applyAlignment="1">
      <alignment horizontal="left" wrapText="1"/>
      <protection/>
    </xf>
    <xf numFmtId="0" fontId="12" fillId="0" borderId="10" xfId="52" applyFont="1" applyBorder="1" applyAlignment="1">
      <alignment horizontal="center" wrapText="1"/>
      <protection/>
    </xf>
    <xf numFmtId="0" fontId="12" fillId="0" borderId="10" xfId="52" applyFont="1" applyBorder="1" applyAlignment="1">
      <alignment horizontal="center" vertical="top" wrapText="1"/>
      <protection/>
    </xf>
    <xf numFmtId="0" fontId="12" fillId="0" borderId="0" xfId="52" applyFont="1" applyBorder="1" applyAlignment="1">
      <alignment horizontal="center"/>
      <protection/>
    </xf>
    <xf numFmtId="165" fontId="3" fillId="0" borderId="0" xfId="52" applyNumberFormat="1" applyFont="1">
      <alignment/>
      <protection/>
    </xf>
    <xf numFmtId="0" fontId="16" fillId="0" borderId="0" xfId="52" applyFont="1" applyAlignment="1">
      <alignment horizontal="center"/>
      <protection/>
    </xf>
    <xf numFmtId="14" fontId="16" fillId="0" borderId="0" xfId="52" applyNumberFormat="1" applyFont="1" applyAlignment="1">
      <alignment horizontal="center"/>
      <protection/>
    </xf>
    <xf numFmtId="0" fontId="18" fillId="0" borderId="10" xfId="52" applyFont="1" applyBorder="1" applyAlignment="1">
      <alignment horizontal="left"/>
      <protection/>
    </xf>
    <xf numFmtId="0" fontId="18" fillId="0" borderId="0" xfId="52" applyFont="1" applyAlignment="1">
      <alignment horizontal="center"/>
      <protection/>
    </xf>
    <xf numFmtId="14" fontId="18" fillId="0" borderId="0" xfId="52" applyNumberFormat="1" applyFont="1" applyAlignment="1">
      <alignment horizontal="center"/>
      <protection/>
    </xf>
    <xf numFmtId="0" fontId="16" fillId="0" borderId="10" xfId="52" applyFont="1" applyBorder="1" applyAlignment="1">
      <alignment horizontal="left"/>
      <protection/>
    </xf>
    <xf numFmtId="0" fontId="16" fillId="0" borderId="0" xfId="52" applyFont="1" applyAlignment="1">
      <alignment horizontal="right"/>
      <protection/>
    </xf>
    <xf numFmtId="49" fontId="3" fillId="33" borderId="13" xfId="52" applyNumberFormat="1" applyFont="1" applyFill="1" applyBorder="1" applyAlignment="1">
      <alignment vertical="top" wrapText="1"/>
      <protection/>
    </xf>
    <xf numFmtId="49" fontId="12" fillId="33" borderId="13" xfId="52" applyNumberFormat="1" applyFont="1" applyFill="1" applyBorder="1" applyAlignment="1">
      <alignment vertical="top" wrapText="1"/>
      <protection/>
    </xf>
    <xf numFmtId="0" fontId="17" fillId="0" borderId="14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" fillId="0" borderId="10" xfId="0" applyFont="1" applyBorder="1" applyAlignment="1" quotePrefix="1">
      <alignment vertical="top" wrapText="1"/>
    </xf>
    <xf numFmtId="0" fontId="19" fillId="0" borderId="10" xfId="0" applyFont="1" applyBorder="1" applyAlignment="1" quotePrefix="1">
      <alignment vertical="top" wrapText="1"/>
    </xf>
    <xf numFmtId="49" fontId="12" fillId="33" borderId="14" xfId="52" applyNumberFormat="1" applyFont="1" applyFill="1" applyBorder="1" applyAlignment="1">
      <alignment horizontal="left" vertical="top" wrapText="1"/>
      <protection/>
    </xf>
    <xf numFmtId="0" fontId="20" fillId="0" borderId="0" xfId="52" applyFont="1" applyBorder="1" applyAlignment="1">
      <alignment horizontal="center" vertical="center"/>
      <protection/>
    </xf>
    <xf numFmtId="0" fontId="3" fillId="0" borderId="0" xfId="52" applyFont="1" applyAlignment="1">
      <alignment horizontal="left" vertical="top" wrapText="1"/>
      <protection/>
    </xf>
    <xf numFmtId="0" fontId="3" fillId="0" borderId="0" xfId="52" applyFont="1" applyAlignment="1">
      <alignment horizontal="left" wrapText="1"/>
      <protection/>
    </xf>
    <xf numFmtId="0" fontId="3" fillId="0" borderId="0" xfId="52" applyFont="1" applyAlignment="1">
      <alignment horizontal="center" wrapText="1"/>
      <protection/>
    </xf>
    <xf numFmtId="0" fontId="3" fillId="0" borderId="0" xfId="52" applyFont="1" applyAlignment="1">
      <alignment horizontal="center" vertical="top" wrapText="1"/>
      <protection/>
    </xf>
    <xf numFmtId="0" fontId="3" fillId="0" borderId="0" xfId="52" applyFont="1" applyAlignment="1">
      <alignment horizontal="left"/>
      <protection/>
    </xf>
    <xf numFmtId="0" fontId="3" fillId="0" borderId="13" xfId="52" applyFont="1" applyBorder="1" applyAlignment="1">
      <alignment horizontal="center" vertical="top" wrapText="1"/>
      <protection/>
    </xf>
    <xf numFmtId="0" fontId="3" fillId="0" borderId="14" xfId="52" applyFont="1" applyBorder="1" applyAlignment="1">
      <alignment horizontal="center" vertical="top" wrapText="1"/>
      <protection/>
    </xf>
    <xf numFmtId="0" fontId="3" fillId="0" borderId="12" xfId="52" applyFont="1" applyBorder="1" applyAlignment="1">
      <alignment horizontal="center" vertical="top" wrapText="1"/>
      <protection/>
    </xf>
    <xf numFmtId="0" fontId="3" fillId="0" borderId="15" xfId="52" applyFont="1" applyBorder="1" applyAlignment="1">
      <alignment horizontal="center" vertical="top" wrapText="1"/>
      <protection/>
    </xf>
    <xf numFmtId="0" fontId="3" fillId="0" borderId="16" xfId="52" applyFont="1" applyBorder="1" applyAlignment="1">
      <alignment horizontal="center" vertical="top" wrapText="1"/>
      <protection/>
    </xf>
    <xf numFmtId="0" fontId="3" fillId="0" borderId="11" xfId="52" applyFont="1" applyBorder="1" applyAlignment="1">
      <alignment horizontal="center" vertical="top" wrapText="1"/>
      <protection/>
    </xf>
    <xf numFmtId="0" fontId="7" fillId="0" borderId="13" xfId="52" applyFont="1" applyBorder="1" applyAlignment="1">
      <alignment horizontal="justify" vertical="top" wrapText="1"/>
      <protection/>
    </xf>
    <xf numFmtId="0" fontId="7" fillId="0" borderId="12" xfId="52" applyFont="1" applyBorder="1" applyAlignment="1">
      <alignment horizontal="justify" vertical="top" wrapText="1"/>
      <protection/>
    </xf>
    <xf numFmtId="0" fontId="3" fillId="0" borderId="13" xfId="52" applyFont="1" applyBorder="1" applyAlignment="1">
      <alignment horizontal="justify" vertical="top" wrapText="1"/>
      <protection/>
    </xf>
    <xf numFmtId="0" fontId="3" fillId="0" borderId="12" xfId="52" applyFont="1" applyBorder="1" applyAlignment="1">
      <alignment horizontal="justify" vertical="top" wrapText="1"/>
      <protection/>
    </xf>
    <xf numFmtId="0" fontId="7" fillId="0" borderId="14" xfId="52" applyFont="1" applyBorder="1" applyAlignment="1">
      <alignment horizontal="justify" vertical="top" wrapText="1"/>
      <protection/>
    </xf>
    <xf numFmtId="49" fontId="3" fillId="33" borderId="13" xfId="52" applyNumberFormat="1" applyFont="1" applyFill="1" applyBorder="1" applyAlignment="1">
      <alignment vertical="top" wrapText="1"/>
      <protection/>
    </xf>
    <xf numFmtId="0" fontId="0" fillId="0" borderId="14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8" fillId="0" borderId="13" xfId="52" applyFont="1" applyBorder="1" applyAlignment="1">
      <alignment horizontal="justify" vertical="top" wrapText="1"/>
      <protection/>
    </xf>
    <xf numFmtId="0" fontId="0" fillId="0" borderId="14" xfId="0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7" fillId="0" borderId="10" xfId="52" applyFont="1" applyBorder="1" applyAlignment="1">
      <alignment horizontal="justify" vertical="top" wrapText="1"/>
      <protection/>
    </xf>
    <xf numFmtId="49" fontId="12" fillId="33" borderId="13" xfId="52" applyNumberFormat="1" applyFont="1" applyFill="1" applyBorder="1" applyAlignment="1">
      <alignment vertical="top" wrapText="1"/>
      <protection/>
    </xf>
    <xf numFmtId="0" fontId="17" fillId="0" borderId="14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2" fillId="0" borderId="13" xfId="52" applyFont="1" applyBorder="1" applyAlignment="1">
      <alignment horizontal="justify" vertical="top" wrapText="1"/>
      <protection/>
    </xf>
    <xf numFmtId="0" fontId="17" fillId="0" borderId="14" xfId="0" applyFont="1" applyBorder="1" applyAlignment="1">
      <alignment horizontal="justify" vertical="top" wrapText="1"/>
    </xf>
    <xf numFmtId="0" fontId="17" fillId="0" borderId="12" xfId="0" applyFont="1" applyBorder="1" applyAlignment="1">
      <alignment horizontal="justify" vertical="top" wrapText="1"/>
    </xf>
    <xf numFmtId="0" fontId="12" fillId="0" borderId="14" xfId="52" applyFont="1" applyBorder="1" applyAlignment="1">
      <alignment horizontal="justify" vertical="top" wrapText="1"/>
      <protection/>
    </xf>
    <xf numFmtId="0" fontId="12" fillId="0" borderId="12" xfId="52" applyFont="1" applyBorder="1" applyAlignment="1">
      <alignment horizontal="justify" vertical="top" wrapText="1"/>
      <protection/>
    </xf>
    <xf numFmtId="0" fontId="12" fillId="0" borderId="0" xfId="52" applyFont="1" applyAlignment="1">
      <alignment horizontal="left" vertical="top" wrapText="1"/>
      <protection/>
    </xf>
    <xf numFmtId="0" fontId="16" fillId="0" borderId="0" xfId="52" applyFont="1" applyAlignment="1">
      <alignment horizontal="left" vertical="top" wrapText="1"/>
      <protection/>
    </xf>
    <xf numFmtId="0" fontId="12" fillId="0" borderId="0" xfId="52" applyFont="1" applyAlignment="1">
      <alignment horizontal="left" wrapText="1"/>
      <protection/>
    </xf>
    <xf numFmtId="0" fontId="12" fillId="0" borderId="0" xfId="52" applyFont="1" applyAlignment="1">
      <alignment horizontal="center" wrapText="1"/>
      <protection/>
    </xf>
    <xf numFmtId="0" fontId="12" fillId="0" borderId="0" xfId="52" applyFont="1" applyAlignment="1">
      <alignment horizontal="center" vertical="top" wrapText="1"/>
      <protection/>
    </xf>
    <xf numFmtId="0" fontId="12" fillId="0" borderId="0" xfId="52" applyFont="1" applyAlignment="1">
      <alignment horizontal="left"/>
      <protection/>
    </xf>
    <xf numFmtId="0" fontId="12" fillId="0" borderId="13" xfId="52" applyFont="1" applyBorder="1" applyAlignment="1">
      <alignment horizontal="center" vertical="top" wrapText="1"/>
      <protection/>
    </xf>
    <xf numFmtId="0" fontId="12" fillId="0" borderId="14" xfId="52" applyFont="1" applyBorder="1" applyAlignment="1">
      <alignment horizontal="center" vertical="top" wrapText="1"/>
      <protection/>
    </xf>
    <xf numFmtId="0" fontId="12" fillId="0" borderId="12" xfId="52" applyFont="1" applyBorder="1" applyAlignment="1">
      <alignment horizontal="center" vertical="top" wrapText="1"/>
      <protection/>
    </xf>
    <xf numFmtId="0" fontId="12" fillId="0" borderId="15" xfId="52" applyFont="1" applyBorder="1" applyAlignment="1">
      <alignment horizontal="center" vertical="top" wrapText="1"/>
      <protection/>
    </xf>
    <xf numFmtId="0" fontId="12" fillId="0" borderId="16" xfId="52" applyFont="1" applyBorder="1" applyAlignment="1">
      <alignment horizontal="center" vertical="top" wrapText="1"/>
      <protection/>
    </xf>
    <xf numFmtId="0" fontId="12" fillId="0" borderId="11" xfId="52" applyFont="1" applyBorder="1" applyAlignment="1">
      <alignment horizontal="center" vertical="top" wrapText="1"/>
      <protection/>
    </xf>
    <xf numFmtId="0" fontId="7" fillId="0" borderId="13" xfId="52" applyFont="1" applyBorder="1" applyAlignment="1">
      <alignment horizontal="center" vertical="top" wrapText="1"/>
      <protection/>
    </xf>
    <xf numFmtId="0" fontId="7" fillId="0" borderId="14" xfId="52" applyFont="1" applyBorder="1" applyAlignment="1">
      <alignment horizontal="center" vertical="top" wrapText="1"/>
      <protection/>
    </xf>
    <xf numFmtId="0" fontId="7" fillId="0" borderId="12" xfId="52" applyFont="1" applyBorder="1" applyAlignment="1">
      <alignment horizontal="center" vertical="top" wrapText="1"/>
      <protection/>
    </xf>
    <xf numFmtId="0" fontId="7" fillId="0" borderId="15" xfId="52" applyFont="1" applyBorder="1" applyAlignment="1">
      <alignment horizontal="center" vertical="top" wrapText="1"/>
      <protection/>
    </xf>
    <xf numFmtId="0" fontId="7" fillId="0" borderId="16" xfId="52" applyFont="1" applyBorder="1" applyAlignment="1">
      <alignment horizontal="center" vertical="top" wrapText="1"/>
      <protection/>
    </xf>
    <xf numFmtId="0" fontId="7" fillId="0" borderId="11" xfId="52" applyFont="1" applyBorder="1" applyAlignment="1">
      <alignment horizontal="center" vertical="top" wrapText="1"/>
      <protection/>
    </xf>
    <xf numFmtId="0" fontId="11" fillId="0" borderId="14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justify" vertical="top" wrapText="1"/>
    </xf>
    <xf numFmtId="0" fontId="18" fillId="0" borderId="0" xfId="52" applyFont="1" applyAlignment="1">
      <alignment horizontal="left" vertical="top" wrapText="1"/>
      <protection/>
    </xf>
    <xf numFmtId="0" fontId="12" fillId="0" borderId="17" xfId="52" applyFont="1" applyBorder="1" applyAlignment="1">
      <alignment horizontal="justify" vertical="top" wrapText="1"/>
      <protection/>
    </xf>
    <xf numFmtId="0" fontId="16" fillId="0" borderId="0" xfId="52" applyFont="1" applyAlignment="1">
      <alignment vertical="top" wrapText="1"/>
      <protection/>
    </xf>
    <xf numFmtId="49" fontId="3" fillId="33" borderId="14" xfId="52" applyNumberFormat="1" applyFont="1" applyFill="1" applyBorder="1" applyAlignment="1">
      <alignment vertical="top" wrapText="1"/>
      <protection/>
    </xf>
    <xf numFmtId="49" fontId="3" fillId="33" borderId="12" xfId="52" applyNumberFormat="1" applyFont="1" applyFill="1" applyBorder="1" applyAlignment="1">
      <alignment vertical="top" wrapText="1"/>
      <protection/>
    </xf>
    <xf numFmtId="0" fontId="8" fillId="0" borderId="14" xfId="52" applyFont="1" applyBorder="1" applyAlignment="1">
      <alignment horizontal="justify" vertical="top" wrapText="1"/>
      <protection/>
    </xf>
    <xf numFmtId="0" fontId="8" fillId="0" borderId="12" xfId="52" applyFont="1" applyBorder="1" applyAlignment="1">
      <alignment horizontal="justify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2:M110"/>
  <sheetViews>
    <sheetView view="pageBreakPreview" zoomScale="70" zoomScaleSheetLayoutView="70" zoomScalePageLayoutView="0" workbookViewId="0" topLeftCell="A1">
      <selection activeCell="D13" sqref="D13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8.421875" style="1" customWidth="1"/>
    <col min="5" max="5" width="14.7109375" style="1" customWidth="1"/>
    <col min="6" max="6" width="23.00390625" style="1" customWidth="1"/>
    <col min="7" max="7" width="11.00390625" style="1" customWidth="1"/>
    <col min="8" max="8" width="7.7109375" style="1" customWidth="1"/>
    <col min="9" max="9" width="13.00390625" style="1" customWidth="1"/>
    <col min="10" max="11" width="12.140625" style="1" customWidth="1"/>
    <col min="12" max="12" width="12.7109375" style="1" customWidth="1"/>
    <col min="13" max="13" width="15.421875" style="1" customWidth="1"/>
    <col min="14" max="16384" width="8.8515625" style="1" customWidth="1"/>
  </cols>
  <sheetData>
    <row r="2" spans="4:7" ht="15.75">
      <c r="D2" s="2" t="s">
        <v>108</v>
      </c>
      <c r="G2" s="3"/>
    </row>
    <row r="3" ht="15.75">
      <c r="D3" s="1" t="s">
        <v>107</v>
      </c>
    </row>
    <row r="4" spans="3:4" ht="15.75">
      <c r="C4" s="4" t="s">
        <v>0</v>
      </c>
      <c r="D4" s="5">
        <v>42826</v>
      </c>
    </row>
    <row r="6" spans="2:8" ht="42.75" customHeight="1">
      <c r="B6" s="157" t="s">
        <v>1</v>
      </c>
      <c r="C6" s="157"/>
      <c r="D6" s="157"/>
      <c r="E6" s="157" t="s">
        <v>102</v>
      </c>
      <c r="F6" s="157"/>
      <c r="G6" s="157"/>
      <c r="H6" s="157"/>
    </row>
    <row r="7" spans="2:8" ht="38.25" customHeight="1">
      <c r="B7" s="158" t="s">
        <v>2</v>
      </c>
      <c r="C7" s="158"/>
      <c r="D7" s="158"/>
      <c r="E7" s="158"/>
      <c r="F7" s="159" t="s">
        <v>3</v>
      </c>
      <c r="G7" s="159"/>
      <c r="H7" s="159"/>
    </row>
    <row r="8" spans="2:9" ht="24" customHeight="1">
      <c r="B8" s="157" t="s">
        <v>4</v>
      </c>
      <c r="C8" s="157"/>
      <c r="D8" s="157"/>
      <c r="E8" s="160" t="s">
        <v>43</v>
      </c>
      <c r="F8" s="160"/>
      <c r="G8" s="160"/>
      <c r="H8" s="160"/>
      <c r="I8" s="160"/>
    </row>
    <row r="9" spans="2:4" ht="15.75">
      <c r="B9" s="1" t="s">
        <v>5</v>
      </c>
      <c r="D9" s="1" t="s">
        <v>103</v>
      </c>
    </row>
    <row r="10" ht="15.75">
      <c r="C10" s="1" t="s">
        <v>6</v>
      </c>
    </row>
    <row r="12" spans="2:7" ht="15.75">
      <c r="B12" s="6"/>
      <c r="C12" s="2" t="s">
        <v>7</v>
      </c>
      <c r="G12" s="7"/>
    </row>
    <row r="13" spans="2:4" ht="15.75">
      <c r="B13" s="6"/>
      <c r="C13" s="4" t="s">
        <v>8</v>
      </c>
      <c r="D13" s="35">
        <v>1</v>
      </c>
    </row>
    <row r="14" spans="2:13" ht="15.75">
      <c r="B14" s="8" t="s">
        <v>9</v>
      </c>
      <c r="K14" s="2" t="s">
        <v>10</v>
      </c>
      <c r="L14" s="9"/>
      <c r="M14" s="10" t="s">
        <v>46</v>
      </c>
    </row>
    <row r="15" spans="2:13" ht="15.75">
      <c r="B15" s="36" t="s">
        <v>44</v>
      </c>
      <c r="K15" s="2" t="s">
        <v>11</v>
      </c>
      <c r="L15" s="9"/>
      <c r="M15" s="6"/>
    </row>
    <row r="16" spans="2:5" ht="15.75">
      <c r="B16" s="2" t="s">
        <v>12</v>
      </c>
      <c r="E16" s="34" t="s">
        <v>45</v>
      </c>
    </row>
    <row r="17" spans="2:13" ht="15.75">
      <c r="B17" s="161" t="s">
        <v>13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</row>
    <row r="18" ht="15.75">
      <c r="B18" s="33" t="s">
        <v>14</v>
      </c>
    </row>
    <row r="19" spans="2:13" ht="81" customHeight="1">
      <c r="B19" s="162" t="s">
        <v>15</v>
      </c>
      <c r="C19" s="165" t="s">
        <v>16</v>
      </c>
      <c r="D19" s="166"/>
      <c r="E19" s="11"/>
      <c r="F19" s="165" t="s">
        <v>17</v>
      </c>
      <c r="G19" s="166"/>
      <c r="H19" s="166"/>
      <c r="I19" s="166"/>
      <c r="J19" s="166"/>
      <c r="K19" s="166"/>
      <c r="L19" s="166"/>
      <c r="M19" s="167"/>
    </row>
    <row r="20" spans="2:13" ht="63.75" customHeight="1">
      <c r="B20" s="163"/>
      <c r="C20" s="168" t="s">
        <v>18</v>
      </c>
      <c r="D20" s="168" t="s">
        <v>18</v>
      </c>
      <c r="E20" s="168" t="s">
        <v>18</v>
      </c>
      <c r="F20" s="162" t="s">
        <v>19</v>
      </c>
      <c r="G20" s="165" t="s">
        <v>20</v>
      </c>
      <c r="H20" s="167"/>
      <c r="I20" s="162" t="s">
        <v>21</v>
      </c>
      <c r="J20" s="162" t="s">
        <v>22</v>
      </c>
      <c r="K20" s="162" t="s">
        <v>23</v>
      </c>
      <c r="L20" s="170" t="s">
        <v>24</v>
      </c>
      <c r="M20" s="162" t="s">
        <v>25</v>
      </c>
    </row>
    <row r="21" spans="2:13" ht="51" customHeight="1">
      <c r="B21" s="164"/>
      <c r="C21" s="169"/>
      <c r="D21" s="169"/>
      <c r="E21" s="169"/>
      <c r="F21" s="164"/>
      <c r="G21" s="14" t="s">
        <v>26</v>
      </c>
      <c r="H21" s="14" t="s">
        <v>27</v>
      </c>
      <c r="I21" s="164"/>
      <c r="J21" s="164"/>
      <c r="K21" s="164"/>
      <c r="L21" s="171"/>
      <c r="M21" s="164"/>
    </row>
    <row r="22" spans="2:13" ht="54.75" customHeight="1">
      <c r="B22" s="15" t="s">
        <v>47</v>
      </c>
      <c r="C22" s="16" t="s">
        <v>28</v>
      </c>
      <c r="D22" s="13" t="s">
        <v>48</v>
      </c>
      <c r="E22" s="168" t="s">
        <v>51</v>
      </c>
      <c r="F22" s="16" t="s">
        <v>29</v>
      </c>
      <c r="G22" s="17" t="s">
        <v>30</v>
      </c>
      <c r="H22" s="14"/>
      <c r="I22" s="18">
        <f>('лозновская оош'!I22+хорошевская!I22+антоновская!I22+паршиковская!I22+дубравненская!I22+калининская!I22+маркинская!I22+камышевская!I22+новоцимлянская!I21+'лозновская сош'!I22+саркеловская!I22+красноярская!I22+'сош №3'!I22+'сош №2'!I22+лицей!I22)/15</f>
        <v>100</v>
      </c>
      <c r="J22" s="18">
        <f>I22</f>
        <v>100</v>
      </c>
      <c r="K22" s="18">
        <v>10</v>
      </c>
      <c r="L22" s="18">
        <v>0</v>
      </c>
      <c r="M22" s="12"/>
    </row>
    <row r="23" spans="2:13" ht="61.5" customHeight="1">
      <c r="B23" s="173" t="s">
        <v>49</v>
      </c>
      <c r="C23" s="176" t="s">
        <v>31</v>
      </c>
      <c r="D23" s="176" t="s">
        <v>50</v>
      </c>
      <c r="E23" s="172"/>
      <c r="F23" s="16" t="s">
        <v>32</v>
      </c>
      <c r="G23" s="17" t="s">
        <v>30</v>
      </c>
      <c r="H23" s="14"/>
      <c r="I23" s="60">
        <f>('лозновская оош'!I23+хорошевская!I23+антоновская!I23+паршиковская!I23+дубравненская!I23+калининская!I23+маркинская!I23+камышевская!I23+новоцимлянская!I22+'лозновская сош'!I23+саркеловская!I23+красноярская!I23+'сош №3'!I23+'сош №2'!I23+лицей!I23)/15</f>
        <v>59.04666666666666</v>
      </c>
      <c r="J23" s="60">
        <f>I23</f>
        <v>59.04666666666666</v>
      </c>
      <c r="K23" s="18">
        <v>10</v>
      </c>
      <c r="L23" s="18">
        <v>0</v>
      </c>
      <c r="M23" s="12"/>
    </row>
    <row r="24" spans="2:13" ht="48" customHeight="1">
      <c r="B24" s="174"/>
      <c r="C24" s="177"/>
      <c r="D24" s="177"/>
      <c r="E24" s="172"/>
      <c r="F24" s="16" t="s">
        <v>33</v>
      </c>
      <c r="G24" s="17" t="s">
        <v>30</v>
      </c>
      <c r="H24" s="14"/>
      <c r="I24" s="18">
        <f>('лозновская оош'!I24+хорошевская!I24+антоновская!I24+паршиковская!I24+дубравненская!I24+калининская!I24+маркинская!I24+камышевская!I24+новоцимлянская!I23+'лозновская сош'!I24+саркеловская!I24+красноярская!I24+'сош №3'!I24+'сош №2'!I24+лицей!I24)/15</f>
        <v>49.2</v>
      </c>
      <c r="J24" s="18">
        <v>100</v>
      </c>
      <c r="K24" s="18">
        <v>10</v>
      </c>
      <c r="L24" s="18">
        <v>0</v>
      </c>
      <c r="M24" s="12"/>
    </row>
    <row r="25" spans="2:13" ht="60.75" customHeight="1">
      <c r="B25" s="174"/>
      <c r="C25" s="177"/>
      <c r="D25" s="177"/>
      <c r="E25" s="172"/>
      <c r="F25" s="16" t="s">
        <v>64</v>
      </c>
      <c r="G25" s="17" t="s">
        <v>30</v>
      </c>
      <c r="H25" s="14"/>
      <c r="I25" s="60">
        <f>('лозновская оош'!I25+хорошевская!I25+антоновская!I25+паршиковская!I25+дубравненская!I25+калининская!I25+маркинская!I25+камышевская!I25+новоцимлянская!I24+'лозновская сош'!I25+саркеловская!I25+красноярская!I25+'сош №3'!I25+'сош №2'!I25+лицей!I25)/15</f>
        <v>93.06666666666666</v>
      </c>
      <c r="J25" s="60">
        <f>I25</f>
        <v>93.06666666666666</v>
      </c>
      <c r="K25" s="18">
        <v>10</v>
      </c>
      <c r="L25" s="18">
        <v>0</v>
      </c>
      <c r="M25" s="12"/>
    </row>
    <row r="26" spans="2:13" ht="79.5" customHeight="1">
      <c r="B26" s="175"/>
      <c r="C26" s="178"/>
      <c r="D26" s="178"/>
      <c r="E26" s="169"/>
      <c r="F26" s="20" t="s">
        <v>34</v>
      </c>
      <c r="G26" s="21" t="s">
        <v>35</v>
      </c>
      <c r="H26" s="3"/>
      <c r="I26" s="22">
        <v>0</v>
      </c>
      <c r="J26" s="18">
        <f>I26</f>
        <v>0</v>
      </c>
      <c r="K26" s="18">
        <v>0</v>
      </c>
      <c r="L26" s="18">
        <f>I26-J26-K26</f>
        <v>0</v>
      </c>
      <c r="M26" s="3"/>
    </row>
    <row r="27" spans="2:13" ht="15.7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2:12" ht="15.75">
      <c r="B28" s="33" t="s">
        <v>36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3" ht="80.25" customHeight="1">
      <c r="B29" s="162" t="s">
        <v>15</v>
      </c>
      <c r="C29" s="165" t="s">
        <v>16</v>
      </c>
      <c r="D29" s="166"/>
      <c r="E29" s="11"/>
      <c r="F29" s="165" t="s">
        <v>37</v>
      </c>
      <c r="G29" s="166"/>
      <c r="H29" s="167"/>
      <c r="I29" s="165" t="s">
        <v>37</v>
      </c>
      <c r="J29" s="166"/>
      <c r="K29" s="166"/>
      <c r="L29" s="166"/>
      <c r="M29" s="167"/>
    </row>
    <row r="30" spans="2:13" ht="15" customHeight="1">
      <c r="B30" s="163"/>
      <c r="C30" s="168" t="s">
        <v>18</v>
      </c>
      <c r="D30" s="168" t="s">
        <v>18</v>
      </c>
      <c r="E30" s="168" t="s">
        <v>18</v>
      </c>
      <c r="F30" s="162" t="s">
        <v>19</v>
      </c>
      <c r="G30" s="165" t="s">
        <v>20</v>
      </c>
      <c r="H30" s="167"/>
      <c r="I30" s="162" t="s">
        <v>21</v>
      </c>
      <c r="J30" s="162" t="s">
        <v>22</v>
      </c>
      <c r="K30" s="162" t="s">
        <v>23</v>
      </c>
      <c r="L30" s="170" t="s">
        <v>24</v>
      </c>
      <c r="M30" s="162" t="s">
        <v>25</v>
      </c>
    </row>
    <row r="31" spans="2:13" ht="111" customHeight="1">
      <c r="B31" s="164"/>
      <c r="C31" s="169"/>
      <c r="D31" s="169"/>
      <c r="E31" s="169"/>
      <c r="F31" s="164"/>
      <c r="G31" s="14" t="s">
        <v>26</v>
      </c>
      <c r="H31" s="14" t="s">
        <v>27</v>
      </c>
      <c r="I31" s="164"/>
      <c r="J31" s="164"/>
      <c r="K31" s="164"/>
      <c r="L31" s="171"/>
      <c r="M31" s="164"/>
    </row>
    <row r="32" spans="2:13" ht="42" customHeight="1">
      <c r="B32" s="19" t="s">
        <v>47</v>
      </c>
      <c r="C32" s="16" t="s">
        <v>28</v>
      </c>
      <c r="D32" s="38" t="s">
        <v>52</v>
      </c>
      <c r="E32" s="168" t="s">
        <v>51</v>
      </c>
      <c r="F32" s="26" t="s">
        <v>38</v>
      </c>
      <c r="G32" s="27" t="s">
        <v>39</v>
      </c>
      <c r="H32" s="14"/>
      <c r="I32" s="18">
        <f>'лозновская оош'!I32+хорошевская!I32+антоновская!I32+паршиковская!I32+дубравненская!I32+калининская!I32+маркинская!I32+камышевская!I32+новоцимлянская!I31+'лозновская сош'!I32+саркеловская!I32+красноярская!I32+'сош №3'!I32+'сош №2'!I32+лицей!I32</f>
        <v>1565</v>
      </c>
      <c r="J32" s="18">
        <f>'лозновская оош'!J32+хорошевская!J32+антоновская!J32+паршиковская!J32+дубравненская!J32+калининская!J32+маркинская!J32+камышевская!J32+новоцимлянская!J31+'лозновская сош'!J32+саркеловская!J32+красноярская!J32+'сош №3'!J32+'сош №2'!J32+лицей!J32</f>
        <v>1565</v>
      </c>
      <c r="K32" s="18">
        <v>10</v>
      </c>
      <c r="L32" s="18">
        <v>0</v>
      </c>
      <c r="M32" s="12"/>
    </row>
    <row r="33" spans="2:13" ht="56.25" customHeight="1">
      <c r="B33" s="19" t="s">
        <v>49</v>
      </c>
      <c r="C33" s="16" t="s">
        <v>31</v>
      </c>
      <c r="D33" s="16" t="s">
        <v>50</v>
      </c>
      <c r="E33" s="169"/>
      <c r="F33" s="26" t="s">
        <v>38</v>
      </c>
      <c r="G33" s="27" t="s">
        <v>39</v>
      </c>
      <c r="H33" s="14"/>
      <c r="I33" s="18">
        <f>'лозновская оош'!I33+хорошевская!I33+антоновская!I33+паршиковская!I33+дубравненская!I33+калининская!I33+маркинская!I33+камышевская!I33+новоцимлянская!I32+'лозновская сош'!I33+саркеловская!I33+красноярская!I33+'сош №3'!I33+'сош №2'!I33+лицей!I33</f>
        <v>20</v>
      </c>
      <c r="J33" s="18">
        <f>'лозновская оош'!J33+хорошевская!J33+антоновская!J33+паршиковская!J33+дубравненская!J33+калининская!J33+маркинская!J33+камышевская!J33+новоцимлянская!J32+'лозновская сош'!J33+саркеловская!J33+красноярская!J33+'сош №3'!J33+'сош №2'!J33+лицей!J33</f>
        <v>21</v>
      </c>
      <c r="K33" s="18">
        <v>10</v>
      </c>
      <c r="L33" s="18">
        <v>0</v>
      </c>
      <c r="M33" s="12"/>
    </row>
    <row r="35" spans="2:4" ht="15.75">
      <c r="B35" s="6"/>
      <c r="C35" s="4" t="s">
        <v>8</v>
      </c>
      <c r="D35" s="57">
        <v>2</v>
      </c>
    </row>
    <row r="36" spans="2:13" ht="15.75">
      <c r="B36" s="8" t="s">
        <v>9</v>
      </c>
      <c r="K36" s="2" t="s">
        <v>10</v>
      </c>
      <c r="L36" s="9"/>
      <c r="M36" s="10" t="s">
        <v>59</v>
      </c>
    </row>
    <row r="37" spans="2:13" ht="15.75">
      <c r="B37" s="55" t="s">
        <v>53</v>
      </c>
      <c r="K37" s="2" t="s">
        <v>11</v>
      </c>
      <c r="L37" s="9"/>
      <c r="M37" s="6"/>
    </row>
    <row r="38" spans="2:5" ht="15.75">
      <c r="B38" s="2" t="s">
        <v>12</v>
      </c>
      <c r="E38" s="47" t="s">
        <v>63</v>
      </c>
    </row>
    <row r="39" spans="2:13" ht="15.75">
      <c r="B39" s="161" t="s">
        <v>13</v>
      </c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</row>
    <row r="40" ht="18.75" customHeight="1">
      <c r="B40" s="56" t="s">
        <v>14</v>
      </c>
    </row>
    <row r="41" spans="2:13" ht="15" customHeight="1">
      <c r="B41" s="162" t="s">
        <v>15</v>
      </c>
      <c r="C41" s="165" t="s">
        <v>16</v>
      </c>
      <c r="D41" s="166"/>
      <c r="E41" s="11"/>
      <c r="F41" s="165" t="s">
        <v>17</v>
      </c>
      <c r="G41" s="166"/>
      <c r="H41" s="166"/>
      <c r="I41" s="166"/>
      <c r="J41" s="166"/>
      <c r="K41" s="166"/>
      <c r="L41" s="166"/>
      <c r="M41" s="167"/>
    </row>
    <row r="42" spans="2:13" ht="15.75" customHeight="1">
      <c r="B42" s="163"/>
      <c r="C42" s="168" t="s">
        <v>18</v>
      </c>
      <c r="D42" s="168" t="s">
        <v>18</v>
      </c>
      <c r="E42" s="168" t="s">
        <v>18</v>
      </c>
      <c r="F42" s="162" t="s">
        <v>19</v>
      </c>
      <c r="G42" s="165" t="s">
        <v>20</v>
      </c>
      <c r="H42" s="167"/>
      <c r="I42" s="162" t="s">
        <v>21</v>
      </c>
      <c r="J42" s="162" t="s">
        <v>22</v>
      </c>
      <c r="K42" s="162" t="s">
        <v>23</v>
      </c>
      <c r="L42" s="170" t="s">
        <v>24</v>
      </c>
      <c r="M42" s="162" t="s">
        <v>25</v>
      </c>
    </row>
    <row r="43" spans="2:13" ht="31.5">
      <c r="B43" s="164"/>
      <c r="C43" s="169"/>
      <c r="D43" s="169"/>
      <c r="E43" s="169"/>
      <c r="F43" s="164"/>
      <c r="G43" s="14" t="s">
        <v>26</v>
      </c>
      <c r="H43" s="14" t="s">
        <v>27</v>
      </c>
      <c r="I43" s="164"/>
      <c r="J43" s="164"/>
      <c r="K43" s="164"/>
      <c r="L43" s="171"/>
      <c r="M43" s="164"/>
    </row>
    <row r="44" spans="2:13" ht="36" customHeight="1">
      <c r="B44" s="15" t="s">
        <v>70</v>
      </c>
      <c r="C44" s="16" t="s">
        <v>28</v>
      </c>
      <c r="D44" s="13" t="s">
        <v>48</v>
      </c>
      <c r="E44" s="168" t="s">
        <v>51</v>
      </c>
      <c r="F44" s="16" t="s">
        <v>29</v>
      </c>
      <c r="G44" s="17" t="s">
        <v>30</v>
      </c>
      <c r="H44" s="14"/>
      <c r="I44" s="18">
        <f>(всош!I23+'лозновская оош'!I44+хорошевская!I44+антоновская!I44+паршиковская!I44+дубравненская!I44+калининская!I44+маркинская!I44+камышевская!I44+новоцимлянская!I43+'лозновская сош'!I44+саркеловская!I44+красноярская!I44+'сош №3'!I44+'сош №2'!I44+лицей!I44)/16</f>
        <v>100</v>
      </c>
      <c r="J44" s="18">
        <f>I44</f>
        <v>100</v>
      </c>
      <c r="K44" s="18">
        <v>10</v>
      </c>
      <c r="L44" s="18">
        <v>0</v>
      </c>
      <c r="M44" s="12"/>
    </row>
    <row r="45" spans="2:13" ht="60">
      <c r="B45" s="59" t="s">
        <v>71</v>
      </c>
      <c r="C45" s="37" t="s">
        <v>31</v>
      </c>
      <c r="D45" s="37" t="s">
        <v>50</v>
      </c>
      <c r="E45" s="172"/>
      <c r="F45" s="16" t="s">
        <v>32</v>
      </c>
      <c r="G45" s="17" t="s">
        <v>30</v>
      </c>
      <c r="H45" s="14"/>
      <c r="I45" s="60">
        <f>(всош!I24+'лозновская оош'!I45+хорошевская!I45+антоновская!I45+паршиковская!I45+дубравненская!I45+калининская!I45+маркинская!I45+камышевская!I45+новоцимлянская!I44+'лозновская сош'!I45+саркеловская!I45+красноярская!I45+'сош №3'!I45+'сош №2'!I45+лицей!I45)/16</f>
        <v>69.69375</v>
      </c>
      <c r="J45" s="60">
        <f>I45</f>
        <v>69.69375</v>
      </c>
      <c r="K45" s="18">
        <v>10</v>
      </c>
      <c r="L45" s="18">
        <v>0</v>
      </c>
      <c r="M45" s="12"/>
    </row>
    <row r="46" spans="2:13" ht="36">
      <c r="B46" s="173" t="s">
        <v>56</v>
      </c>
      <c r="C46" s="176" t="s">
        <v>28</v>
      </c>
      <c r="D46" s="176" t="s">
        <v>58</v>
      </c>
      <c r="E46" s="172"/>
      <c r="F46" s="16" t="s">
        <v>33</v>
      </c>
      <c r="G46" s="17" t="s">
        <v>30</v>
      </c>
      <c r="H46" s="14"/>
      <c r="I46" s="60">
        <f>(всош!I25+'лозновская оош'!I46+хорошевская!I46+антоновская!I46+паршиковская!I46+дубравненская!I46+калининская!I46+маркинская!I46+камышевская!I46+новоцимлянская!I45+'лозновская сош'!I46+саркеловская!I46+красноярская!I46+'сош №3'!I46+'сош №2'!I46+лицей!I46)/16</f>
        <v>90.6875</v>
      </c>
      <c r="J46" s="60">
        <f>I46</f>
        <v>90.6875</v>
      </c>
      <c r="K46" s="18">
        <v>10</v>
      </c>
      <c r="L46" s="18">
        <v>0</v>
      </c>
      <c r="M46" s="12"/>
    </row>
    <row r="47" spans="2:13" ht="60">
      <c r="B47" s="174"/>
      <c r="C47" s="177"/>
      <c r="D47" s="177"/>
      <c r="E47" s="172"/>
      <c r="F47" s="16" t="s">
        <v>64</v>
      </c>
      <c r="G47" s="17" t="s">
        <v>30</v>
      </c>
      <c r="H47" s="14"/>
      <c r="I47" s="18">
        <f>(всош!I26+'лозновская оош'!I47+хорошевская!I47+антоновская!I47+паршиковская!I47+дубравненская!I47+калининская!I47+маркинская!I47+камышевская!I47+новоцимлянская!I46+'лозновская сош'!I47+саркеловская!I47+красноярская!I47+'сош №3'!I47+'сош №2'!I47+лицей!I47)/16</f>
        <v>100</v>
      </c>
      <c r="J47" s="18">
        <f>I47</f>
        <v>100</v>
      </c>
      <c r="K47" s="18">
        <v>10</v>
      </c>
      <c r="L47" s="18">
        <v>0</v>
      </c>
      <c r="M47" s="12"/>
    </row>
    <row r="48" spans="2:13" ht="72">
      <c r="B48" s="175"/>
      <c r="C48" s="178"/>
      <c r="D48" s="178"/>
      <c r="E48" s="169"/>
      <c r="F48" s="20" t="s">
        <v>34</v>
      </c>
      <c r="G48" s="21" t="s">
        <v>35</v>
      </c>
      <c r="H48" s="3"/>
      <c r="I48" s="22">
        <v>0</v>
      </c>
      <c r="J48" s="18">
        <f>I48</f>
        <v>0</v>
      </c>
      <c r="K48" s="18">
        <v>0</v>
      </c>
      <c r="L48" s="18">
        <f>I48-J48-K48</f>
        <v>0</v>
      </c>
      <c r="M48" s="3"/>
    </row>
    <row r="49" spans="2:13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2" ht="15.75" customHeight="1">
      <c r="B50" s="56" t="s">
        <v>36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2:13" ht="15.75" customHeight="1">
      <c r="B51" s="162" t="s">
        <v>15</v>
      </c>
      <c r="C51" s="165" t="s">
        <v>16</v>
      </c>
      <c r="D51" s="166"/>
      <c r="E51" s="11"/>
      <c r="F51" s="165" t="s">
        <v>37</v>
      </c>
      <c r="G51" s="166"/>
      <c r="H51" s="167"/>
      <c r="I51" s="165" t="s">
        <v>37</v>
      </c>
      <c r="J51" s="166"/>
      <c r="K51" s="166"/>
      <c r="L51" s="166"/>
      <c r="M51" s="167"/>
    </row>
    <row r="52" spans="2:13" ht="15.75" customHeight="1">
      <c r="B52" s="163"/>
      <c r="C52" s="168" t="s">
        <v>18</v>
      </c>
      <c r="D52" s="168" t="s">
        <v>18</v>
      </c>
      <c r="E52" s="168" t="s">
        <v>18</v>
      </c>
      <c r="F52" s="162" t="s">
        <v>19</v>
      </c>
      <c r="G52" s="165" t="s">
        <v>20</v>
      </c>
      <c r="H52" s="167"/>
      <c r="I52" s="162" t="s">
        <v>21</v>
      </c>
      <c r="J52" s="162" t="s">
        <v>22</v>
      </c>
      <c r="K52" s="162" t="s">
        <v>23</v>
      </c>
      <c r="L52" s="170" t="s">
        <v>24</v>
      </c>
      <c r="M52" s="162" t="s">
        <v>25</v>
      </c>
    </row>
    <row r="53" spans="2:13" ht="31.5">
      <c r="B53" s="164"/>
      <c r="C53" s="169"/>
      <c r="D53" s="169"/>
      <c r="E53" s="169"/>
      <c r="F53" s="164"/>
      <c r="G53" s="14" t="s">
        <v>26</v>
      </c>
      <c r="H53" s="14" t="s">
        <v>27</v>
      </c>
      <c r="I53" s="164"/>
      <c r="J53" s="164"/>
      <c r="K53" s="164"/>
      <c r="L53" s="171"/>
      <c r="M53" s="164"/>
    </row>
    <row r="54" spans="2:13" ht="36" customHeight="1">
      <c r="B54" s="19" t="s">
        <v>70</v>
      </c>
      <c r="C54" s="16" t="s">
        <v>28</v>
      </c>
      <c r="D54" s="38" t="s">
        <v>52</v>
      </c>
      <c r="E54" s="168" t="s">
        <v>51</v>
      </c>
      <c r="F54" s="26" t="s">
        <v>38</v>
      </c>
      <c r="G54" s="27" t="s">
        <v>39</v>
      </c>
      <c r="H54" s="14"/>
      <c r="I54" s="18">
        <f>всош!I33+'лозновская оош'!I54+хорошевская!I54+антоновская!I54+паршиковская!I54+дубравненская!I54+калининская!I54+маркинская!I54+камышевская!I54+новоцимлянская!I53+'лозновская сош'!I54+саркеловская!I54+красноярская!I54+'сош №3'!I54+'сош №2'!I54+лицей!I54</f>
        <v>1607</v>
      </c>
      <c r="J54" s="18">
        <f>всош!J33+'лозновская оош'!J54+хорошевская!J54+антоновская!J54+паршиковская!J54+дубравненская!J54+калининская!J54+маркинская!J54+камышевская!J54+новоцимлянская!J53+'лозновская сош'!J54+саркеловская!J54+красноярская!J54+'сош №3'!J54+'сош №2'!J54+лицей!J54</f>
        <v>1598</v>
      </c>
      <c r="K54" s="18">
        <v>10</v>
      </c>
      <c r="L54" s="18">
        <v>0</v>
      </c>
      <c r="M54" s="12"/>
    </row>
    <row r="55" spans="2:13" ht="36">
      <c r="B55" s="19" t="s">
        <v>71</v>
      </c>
      <c r="C55" s="16" t="s">
        <v>31</v>
      </c>
      <c r="D55" s="16" t="s">
        <v>50</v>
      </c>
      <c r="E55" s="172"/>
      <c r="F55" s="26" t="s">
        <v>38</v>
      </c>
      <c r="G55" s="27" t="s">
        <v>39</v>
      </c>
      <c r="H55" s="14"/>
      <c r="I55" s="18">
        <f>всош!I34+'лозновская оош'!I55+хорошевская!I55+антоновская!I55+паршиковская!I55+дубравненская!I55+калининская!I55+маркинская!I55+камышевская!I55+новоцимлянская!I54+'лозновская сош'!I55+саркеловская!I55+красноярская!I55+'сош №3'!I55+'сош №2'!I55+лицей!I55</f>
        <v>16</v>
      </c>
      <c r="J55" s="18">
        <f>всош!J56+'лозновская оош'!J55+хорошевская!J55+антоновская!J55+паршиковская!J55+дубравненская!J55+калининская!J55+маркинская!J55+камышевская!J55+новоцимлянская!J54+'лозновская сош'!J55+саркеловская!J55+красноярская!J55+'сош №3'!J55+'сош №2'!J55+лицей!J55</f>
        <v>20</v>
      </c>
      <c r="K55" s="18">
        <v>10</v>
      </c>
      <c r="L55" s="18">
        <v>0</v>
      </c>
      <c r="M55" s="12"/>
    </row>
    <row r="56" spans="2:13" ht="57" customHeight="1">
      <c r="B56" s="19" t="s">
        <v>56</v>
      </c>
      <c r="C56" s="48" t="s">
        <v>28</v>
      </c>
      <c r="D56" s="48" t="s">
        <v>57</v>
      </c>
      <c r="E56" s="178"/>
      <c r="F56" s="49" t="s">
        <v>38</v>
      </c>
      <c r="G56" s="27" t="s">
        <v>39</v>
      </c>
      <c r="H56" s="14"/>
      <c r="I56" s="50">
        <f>'лозновская оош'!I56+хорошевская!I56+антоновская!I56+паршиковская!I56+дубравненская!I56+калининская!I56+маркинская!I56+маркинская!I56+камышевская!I56+новоцимлянская!I55+'лозновская сош'!I56+саркеловская!I56+красноярская!I56+'сош №3'!I56+'сош №2'!I56+лицей!I56</f>
        <v>85</v>
      </c>
      <c r="J56" s="50">
        <f>'лозновская оош'!J56+хорошевская!J56+антоновская!J56+паршиковская!J56+дубравненская!J56+калининская!J56+маркинская!J56+камышевская!J56+новоцимлянская!J55+'лозновская сош'!J56+саркеловская!J56+красноярская!J56+'сош №3'!J56+'сош №2'!J56+лицей!J56</f>
        <v>86</v>
      </c>
      <c r="K56" s="50">
        <v>10</v>
      </c>
      <c r="L56" s="50">
        <v>0</v>
      </c>
      <c r="M56" s="25"/>
    </row>
    <row r="57" spans="2:13" ht="15.75">
      <c r="B57" s="44"/>
      <c r="C57" s="41"/>
      <c r="D57" s="41"/>
      <c r="E57" s="42"/>
      <c r="F57" s="45"/>
      <c r="G57" s="46"/>
      <c r="H57" s="40"/>
      <c r="I57" s="43"/>
      <c r="J57" s="43"/>
      <c r="K57" s="43"/>
      <c r="L57" s="43"/>
      <c r="M57" s="32"/>
    </row>
    <row r="58" spans="2:4" ht="15.75">
      <c r="B58" s="6"/>
      <c r="C58" s="4" t="s">
        <v>8</v>
      </c>
      <c r="D58" s="54">
        <v>3</v>
      </c>
    </row>
    <row r="59" spans="2:13" ht="15.75">
      <c r="B59" s="8" t="s">
        <v>9</v>
      </c>
      <c r="K59" s="2" t="s">
        <v>10</v>
      </c>
      <c r="L59" s="9"/>
      <c r="M59" s="10" t="s">
        <v>62</v>
      </c>
    </row>
    <row r="60" spans="2:13" ht="15.75">
      <c r="B60" s="51" t="s">
        <v>61</v>
      </c>
      <c r="K60" s="2" t="s">
        <v>11</v>
      </c>
      <c r="L60" s="9"/>
      <c r="M60" s="6"/>
    </row>
    <row r="61" spans="2:5" ht="15.75">
      <c r="B61" s="2" t="s">
        <v>12</v>
      </c>
      <c r="E61" s="52" t="s">
        <v>45</v>
      </c>
    </row>
    <row r="62" spans="2:13" ht="15.75">
      <c r="B62" s="161" t="s">
        <v>13</v>
      </c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</row>
    <row r="63" ht="15.75">
      <c r="B63" s="53" t="s">
        <v>14</v>
      </c>
    </row>
    <row r="64" spans="2:13" ht="15.75">
      <c r="B64" s="162" t="s">
        <v>15</v>
      </c>
      <c r="C64" s="165" t="s">
        <v>16</v>
      </c>
      <c r="D64" s="166"/>
      <c r="E64" s="11"/>
      <c r="F64" s="165" t="s">
        <v>17</v>
      </c>
      <c r="G64" s="166"/>
      <c r="H64" s="166"/>
      <c r="I64" s="166"/>
      <c r="J64" s="166"/>
      <c r="K64" s="166"/>
      <c r="L64" s="166"/>
      <c r="M64" s="167"/>
    </row>
    <row r="65" spans="2:13" ht="15.75">
      <c r="B65" s="163"/>
      <c r="C65" s="168" t="s">
        <v>18</v>
      </c>
      <c r="D65" s="168" t="s">
        <v>18</v>
      </c>
      <c r="E65" s="168" t="s">
        <v>18</v>
      </c>
      <c r="F65" s="162" t="s">
        <v>19</v>
      </c>
      <c r="G65" s="165" t="s">
        <v>20</v>
      </c>
      <c r="H65" s="167"/>
      <c r="I65" s="162" t="s">
        <v>21</v>
      </c>
      <c r="J65" s="162" t="s">
        <v>22</v>
      </c>
      <c r="K65" s="162" t="s">
        <v>23</v>
      </c>
      <c r="L65" s="170" t="s">
        <v>24</v>
      </c>
      <c r="M65" s="162" t="s">
        <v>25</v>
      </c>
    </row>
    <row r="66" spans="2:13" ht="31.5">
      <c r="B66" s="164"/>
      <c r="C66" s="169"/>
      <c r="D66" s="169"/>
      <c r="E66" s="169"/>
      <c r="F66" s="164"/>
      <c r="G66" s="14" t="s">
        <v>26</v>
      </c>
      <c r="H66" s="14" t="s">
        <v>27</v>
      </c>
      <c r="I66" s="164"/>
      <c r="J66" s="164"/>
      <c r="K66" s="164"/>
      <c r="L66" s="171"/>
      <c r="M66" s="164"/>
    </row>
    <row r="67" spans="2:13" ht="36">
      <c r="B67" s="15" t="s">
        <v>67</v>
      </c>
      <c r="C67" s="16" t="s">
        <v>28</v>
      </c>
      <c r="D67" s="13" t="s">
        <v>48</v>
      </c>
      <c r="E67" s="168" t="s">
        <v>51</v>
      </c>
      <c r="F67" s="16" t="s">
        <v>29</v>
      </c>
      <c r="G67" s="17" t="s">
        <v>30</v>
      </c>
      <c r="H67" s="14"/>
      <c r="I67" s="18">
        <f>(всош!I45+паршиковская!I67+калининская!I67+маркинская!I67+камышевская!I67+новоцимлянская!I66+'лозновская сош'!I67+саркеловская!I67+красноярская!I67+'сош №3'!I67+'сош №2'!I67+лицей!I67)/12</f>
        <v>100</v>
      </c>
      <c r="J67" s="18">
        <f>I67</f>
        <v>100</v>
      </c>
      <c r="K67" s="18">
        <v>10</v>
      </c>
      <c r="L67" s="18">
        <v>0</v>
      </c>
      <c r="M67" s="12"/>
    </row>
    <row r="68" spans="2:13" ht="60">
      <c r="B68" s="59" t="s">
        <v>80</v>
      </c>
      <c r="C68" s="37" t="s">
        <v>31</v>
      </c>
      <c r="D68" s="37" t="s">
        <v>50</v>
      </c>
      <c r="E68" s="172"/>
      <c r="F68" s="16" t="s">
        <v>32</v>
      </c>
      <c r="G68" s="17" t="s">
        <v>30</v>
      </c>
      <c r="H68" s="14"/>
      <c r="I68" s="60">
        <f>(всош!I46+паршиковская!I68+калининская!I45+маркинская!I68+камышевская!I68+новоцимлянская!I67+'лозновская сош'!I68+саркеловская!I68+красноярская!I68+'сош №3'!I68+'сош №2'!I68+лицей!I68)/16</f>
        <v>60.49375</v>
      </c>
      <c r="J68" s="60">
        <f>I68</f>
        <v>60.49375</v>
      </c>
      <c r="K68" s="18">
        <v>10</v>
      </c>
      <c r="L68" s="18">
        <v>0</v>
      </c>
      <c r="M68" s="12"/>
    </row>
    <row r="69" spans="2:13" ht="36">
      <c r="B69" s="173" t="s">
        <v>69</v>
      </c>
      <c r="C69" s="176" t="s">
        <v>28</v>
      </c>
      <c r="D69" s="176" t="s">
        <v>58</v>
      </c>
      <c r="E69" s="172"/>
      <c r="F69" s="16" t="s">
        <v>33</v>
      </c>
      <c r="G69" s="17" t="s">
        <v>30</v>
      </c>
      <c r="H69" s="14"/>
      <c r="I69" s="60">
        <f>(всош!I47+паршиковская!I69+калининская!I69+маркинская!I69+камышевская!I69+новоцимлянская!I68+'лозновская сош'!I69+саркеловская!I69+красноярская!I69+'сош №3'!I69+'сош №2'!I69+лицей!I69)/16</f>
        <v>72.4125</v>
      </c>
      <c r="J69" s="60">
        <f>I69</f>
        <v>72.4125</v>
      </c>
      <c r="K69" s="18">
        <v>10</v>
      </c>
      <c r="L69" s="18">
        <v>0</v>
      </c>
      <c r="M69" s="12"/>
    </row>
    <row r="70" spans="2:13" ht="60">
      <c r="B70" s="174"/>
      <c r="C70" s="177"/>
      <c r="D70" s="177"/>
      <c r="E70" s="172"/>
      <c r="F70" s="16" t="s">
        <v>64</v>
      </c>
      <c r="G70" s="17" t="s">
        <v>30</v>
      </c>
      <c r="H70" s="14"/>
      <c r="I70" s="18">
        <f>(всош!I48+паршиковская!I70+калининская!I70+маркинская!I70+камышевская!I70+новоцимлянская!I69+'лозновская сош'!I70+саркеловская!I70+красноярская!I70+'сош №3'!I70+'сош №2'!I70+лицей!I70)/12</f>
        <v>100</v>
      </c>
      <c r="J70" s="18">
        <f>I70</f>
        <v>100</v>
      </c>
      <c r="K70" s="18">
        <v>10</v>
      </c>
      <c r="L70" s="18">
        <v>0</v>
      </c>
      <c r="M70" s="12"/>
    </row>
    <row r="71" spans="2:13" ht="72">
      <c r="B71" s="175"/>
      <c r="C71" s="178"/>
      <c r="D71" s="178"/>
      <c r="E71" s="169"/>
      <c r="F71" s="20" t="s">
        <v>34</v>
      </c>
      <c r="G71" s="21" t="s">
        <v>35</v>
      </c>
      <c r="H71" s="3"/>
      <c r="I71" s="22">
        <v>0</v>
      </c>
      <c r="J71" s="18">
        <f>I71</f>
        <v>0</v>
      </c>
      <c r="K71" s="18">
        <v>0</v>
      </c>
      <c r="L71" s="18">
        <f>I71-J71-K71</f>
        <v>0</v>
      </c>
      <c r="M71" s="3"/>
    </row>
    <row r="72" spans="2:13" ht="15.7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</row>
    <row r="73" spans="2:12" ht="15.75">
      <c r="B73" s="53" t="s">
        <v>36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2:13" ht="15.75">
      <c r="B74" s="162" t="s">
        <v>15</v>
      </c>
      <c r="C74" s="165" t="s">
        <v>16</v>
      </c>
      <c r="D74" s="166"/>
      <c r="E74" s="11"/>
      <c r="F74" s="165" t="s">
        <v>37</v>
      </c>
      <c r="G74" s="166"/>
      <c r="H74" s="167"/>
      <c r="I74" s="165" t="s">
        <v>37</v>
      </c>
      <c r="J74" s="166"/>
      <c r="K74" s="166"/>
      <c r="L74" s="166"/>
      <c r="M74" s="167"/>
    </row>
    <row r="75" spans="2:13" ht="15.75">
      <c r="B75" s="163"/>
      <c r="C75" s="168" t="s">
        <v>18</v>
      </c>
      <c r="D75" s="168" t="s">
        <v>18</v>
      </c>
      <c r="E75" s="168" t="s">
        <v>18</v>
      </c>
      <c r="F75" s="162" t="s">
        <v>19</v>
      </c>
      <c r="G75" s="165" t="s">
        <v>20</v>
      </c>
      <c r="H75" s="167"/>
      <c r="I75" s="162" t="s">
        <v>21</v>
      </c>
      <c r="J75" s="162" t="s">
        <v>22</v>
      </c>
      <c r="K75" s="162" t="s">
        <v>23</v>
      </c>
      <c r="L75" s="170" t="s">
        <v>24</v>
      </c>
      <c r="M75" s="162" t="s">
        <v>25</v>
      </c>
    </row>
    <row r="76" spans="2:13" ht="31.5">
      <c r="B76" s="164"/>
      <c r="C76" s="169"/>
      <c r="D76" s="169"/>
      <c r="E76" s="169"/>
      <c r="F76" s="164"/>
      <c r="G76" s="14" t="s">
        <v>26</v>
      </c>
      <c r="H76" s="14" t="s">
        <v>27</v>
      </c>
      <c r="I76" s="164"/>
      <c r="J76" s="164"/>
      <c r="K76" s="164"/>
      <c r="L76" s="171"/>
      <c r="M76" s="164"/>
    </row>
    <row r="77" spans="2:13" ht="36">
      <c r="B77" s="19" t="s">
        <v>81</v>
      </c>
      <c r="C77" s="16" t="s">
        <v>28</v>
      </c>
      <c r="D77" s="38" t="s">
        <v>52</v>
      </c>
      <c r="E77" s="168" t="s">
        <v>51</v>
      </c>
      <c r="F77" s="26" t="s">
        <v>38</v>
      </c>
      <c r="G77" s="27" t="s">
        <v>39</v>
      </c>
      <c r="H77" s="14"/>
      <c r="I77" s="18">
        <f>всош!I55+паршиковская!I77+калининская!I77+маркинская!I77+камышевская!I77+новоцимлянская!I76+'лозновская сош'!I77+саркеловская!I77+красноярская!I77+'сош №3'!I77+'сош №2'!I77+лицей!I77</f>
        <v>256</v>
      </c>
      <c r="J77" s="18">
        <f>всош!J55+паршиковская!J77+калининская!J77+маркинская!J77+камышевская!J77+новоцимлянская!J76+'лозновская сош'!J77+саркеловская!J77+красноярская!J77+'сош №3'!J77+'сош №2'!J77+лицей!J77</f>
        <v>256</v>
      </c>
      <c r="K77" s="18">
        <v>10</v>
      </c>
      <c r="L77" s="18">
        <v>0</v>
      </c>
      <c r="M77" s="12"/>
    </row>
    <row r="78" spans="2:13" ht="36">
      <c r="B78" s="19" t="s">
        <v>68</v>
      </c>
      <c r="C78" s="16" t="s">
        <v>31</v>
      </c>
      <c r="D78" s="16" t="s">
        <v>50</v>
      </c>
      <c r="E78" s="172"/>
      <c r="F78" s="26" t="s">
        <v>38</v>
      </c>
      <c r="G78" s="27" t="s">
        <v>39</v>
      </c>
      <c r="H78" s="14"/>
      <c r="I78" s="18">
        <f>всош!I56+паршиковская!I78+калининская!I78+маркинская!I78+камышевская!I78+новоцимлянская!I77+'лозновская сош'!I78+саркеловская!I78+красноярская!I78+'сош №3'!I78+'сош №2'!I78+лицей!I78</f>
        <v>1</v>
      </c>
      <c r="J78" s="18">
        <f>всош!J56+паршиковская!J78+калининская!J78+маркинская!J78+камышевская!J78+новоцимлянская!J77+'лозновская сош'!J78+саркеловская!J78+красноярская!J78+'сош №3'!J78+'сош №2'!J78+лицей!J78</f>
        <v>1</v>
      </c>
      <c r="K78" s="18">
        <v>10</v>
      </c>
      <c r="L78" s="18">
        <v>0</v>
      </c>
      <c r="M78" s="12"/>
    </row>
    <row r="79" spans="2:13" ht="96">
      <c r="B79" s="19" t="s">
        <v>69</v>
      </c>
      <c r="C79" s="48" t="s">
        <v>28</v>
      </c>
      <c r="D79" s="48" t="s">
        <v>57</v>
      </c>
      <c r="E79" s="178"/>
      <c r="F79" s="49" t="s">
        <v>38</v>
      </c>
      <c r="G79" s="27" t="s">
        <v>39</v>
      </c>
      <c r="H79" s="14"/>
      <c r="I79" s="50">
        <f>паршиковская!I79+калининская!I79+маркинская!I79+камышевская!I79+новоцимлянская!I78+'лозновская сош'!I79+саркеловская!I79+красноярская!I79+'сош №3'!I79+'сош №2'!I79+лицей!I79</f>
        <v>33</v>
      </c>
      <c r="J79" s="50">
        <f>паршиковская!J79+дубравненская!J56+калининская!J79+маркинская!J79+камышевская!J79+новоцимлянская!J78+'лозновская сош'!J79+саркеловская!J79+красноярская!J79+'сош №3'!J79+'сош №2'!J79+лицей!J79</f>
        <v>34</v>
      </c>
      <c r="K79" s="50">
        <v>10</v>
      </c>
      <c r="L79" s="50">
        <v>0</v>
      </c>
      <c r="M79" s="25"/>
    </row>
    <row r="81" spans="9:11" ht="15.75">
      <c r="I81" s="1">
        <f>I32+I33+I54+I55+I56+I77+I78+I79</f>
        <v>3583</v>
      </c>
      <c r="J81" s="1">
        <f>J32+J33+J54+J55+J56+J77+J78+J79</f>
        <v>3581</v>
      </c>
      <c r="K81" s="141">
        <f>I81/J81*100</f>
        <v>100.05585032113935</v>
      </c>
    </row>
    <row r="82" spans="2:8" ht="15.75">
      <c r="B82" s="28" t="s">
        <v>60</v>
      </c>
      <c r="C82" s="28"/>
      <c r="D82" s="28"/>
      <c r="E82" s="28" t="s">
        <v>40</v>
      </c>
      <c r="F82" s="28"/>
      <c r="G82" s="28"/>
      <c r="H82" s="28"/>
    </row>
    <row r="83" spans="2:8" ht="15.75">
      <c r="B83" s="29">
        <f>D4</f>
        <v>42826</v>
      </c>
      <c r="C83" s="28"/>
      <c r="D83" s="28"/>
      <c r="E83" s="30" t="s">
        <v>41</v>
      </c>
      <c r="F83" s="28"/>
      <c r="G83" s="30" t="s">
        <v>42</v>
      </c>
      <c r="H83" s="28"/>
    </row>
    <row r="84" spans="2:12" ht="15.7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2:12" ht="15.7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2:12" ht="15.7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2:10" ht="15.75">
      <c r="B87" s="28"/>
      <c r="C87" s="28"/>
      <c r="D87" s="28"/>
      <c r="E87" s="28"/>
      <c r="F87" s="28"/>
      <c r="G87" s="28"/>
      <c r="H87" s="28"/>
      <c r="I87" s="28"/>
      <c r="J87" s="28"/>
    </row>
    <row r="88" spans="2:12" ht="15.75">
      <c r="B88" s="28"/>
      <c r="C88" s="28"/>
      <c r="D88" s="28"/>
      <c r="E88" s="28"/>
      <c r="F88" s="28"/>
      <c r="G88" s="28"/>
      <c r="H88" s="28"/>
      <c r="I88" s="28"/>
      <c r="J88" s="28"/>
      <c r="K88" s="6"/>
      <c r="L88" s="6"/>
    </row>
    <row r="89" spans="2:10" ht="15.75">
      <c r="B89" s="28"/>
      <c r="C89" s="28"/>
      <c r="D89" s="28"/>
      <c r="E89" s="28"/>
      <c r="F89" s="28"/>
      <c r="G89" s="28"/>
      <c r="H89" s="28"/>
      <c r="I89" s="28"/>
      <c r="J89" s="28"/>
    </row>
    <row r="90" spans="2:12" ht="15.75">
      <c r="B90" s="28"/>
      <c r="C90" s="28"/>
      <c r="D90" s="28"/>
      <c r="E90" s="28"/>
      <c r="F90" s="28"/>
      <c r="G90" s="28"/>
      <c r="H90" s="28"/>
      <c r="I90" s="28"/>
      <c r="J90" s="28"/>
      <c r="K90" s="31"/>
      <c r="L90" s="31"/>
    </row>
    <row r="91" spans="2:12" ht="83.25" customHeight="1">
      <c r="B91" s="28"/>
      <c r="C91" s="28"/>
      <c r="D91" s="28"/>
      <c r="E91" s="28"/>
      <c r="F91" s="28"/>
      <c r="G91" s="28"/>
      <c r="H91" s="28"/>
      <c r="I91" s="28"/>
      <c r="J91" s="28"/>
      <c r="K91" s="32"/>
      <c r="L91" s="32"/>
    </row>
    <row r="92" spans="2:12" ht="61.5" customHeight="1">
      <c r="B92" s="28"/>
      <c r="C92" s="28"/>
      <c r="D92" s="28"/>
      <c r="E92" s="28"/>
      <c r="F92" s="28"/>
      <c r="G92" s="28"/>
      <c r="H92" s="28"/>
      <c r="I92" s="28"/>
      <c r="J92" s="28"/>
      <c r="K92" s="32"/>
      <c r="L92" s="32"/>
    </row>
    <row r="93" spans="2:12" ht="15.75">
      <c r="B93" s="28"/>
      <c r="C93" s="28"/>
      <c r="D93" s="28"/>
      <c r="E93" s="28"/>
      <c r="F93" s="28"/>
      <c r="G93" s="28"/>
      <c r="H93" s="28"/>
      <c r="I93" s="28"/>
      <c r="J93" s="28"/>
      <c r="K93" s="23"/>
      <c r="L93" s="23"/>
    </row>
    <row r="94" spans="2:12" ht="15.75">
      <c r="B94" s="28"/>
      <c r="C94" s="28"/>
      <c r="D94" s="28"/>
      <c r="E94" s="28"/>
      <c r="F94" s="28"/>
      <c r="G94" s="28"/>
      <c r="H94" s="28"/>
      <c r="I94" s="28"/>
      <c r="J94" s="28"/>
      <c r="K94" s="23"/>
      <c r="L94" s="23"/>
    </row>
    <row r="95" spans="2:12" ht="15.75">
      <c r="B95" s="28"/>
      <c r="C95" s="28"/>
      <c r="D95" s="28"/>
      <c r="E95" s="28"/>
      <c r="F95" s="28"/>
      <c r="G95" s="28"/>
      <c r="H95" s="28"/>
      <c r="I95" s="28"/>
      <c r="J95" s="28"/>
      <c r="K95" s="23"/>
      <c r="L95" s="23"/>
    </row>
    <row r="96" spans="2:12" ht="15.75">
      <c r="B96" s="28"/>
      <c r="C96" s="28"/>
      <c r="D96" s="28"/>
      <c r="E96" s="28"/>
      <c r="F96" s="28"/>
      <c r="G96" s="28"/>
      <c r="H96" s="28"/>
      <c r="I96" s="28"/>
      <c r="J96" s="28"/>
      <c r="K96" s="23"/>
      <c r="L96" s="23"/>
    </row>
    <row r="97" spans="2:12" ht="15.75">
      <c r="B97" s="28"/>
      <c r="C97" s="28"/>
      <c r="D97" s="28"/>
      <c r="E97" s="28"/>
      <c r="F97" s="28"/>
      <c r="G97" s="28"/>
      <c r="H97" s="28"/>
      <c r="I97" s="28"/>
      <c r="J97" s="28"/>
      <c r="K97" s="23"/>
      <c r="L97" s="23"/>
    </row>
    <row r="98" spans="2:12" ht="15.75">
      <c r="B98" s="28"/>
      <c r="C98" s="28"/>
      <c r="D98" s="28"/>
      <c r="E98" s="28"/>
      <c r="F98" s="28"/>
      <c r="G98" s="28"/>
      <c r="H98" s="28"/>
      <c r="I98" s="28"/>
      <c r="J98" s="28"/>
      <c r="K98" s="23"/>
      <c r="L98" s="23"/>
    </row>
    <row r="99" spans="2:10" ht="15.75">
      <c r="B99" s="28"/>
      <c r="C99" s="28"/>
      <c r="D99" s="28"/>
      <c r="E99" s="28"/>
      <c r="F99" s="28"/>
      <c r="G99" s="28"/>
      <c r="H99" s="28"/>
      <c r="I99" s="28"/>
      <c r="J99" s="28"/>
    </row>
    <row r="100" spans="2:10" ht="15.75">
      <c r="B100" s="28"/>
      <c r="C100" s="28"/>
      <c r="D100" s="28"/>
      <c r="E100" s="28"/>
      <c r="F100" s="28"/>
      <c r="G100" s="28"/>
      <c r="H100" s="28"/>
      <c r="I100" s="28"/>
      <c r="J100" s="28"/>
    </row>
    <row r="101" spans="2:10" ht="15.75">
      <c r="B101" s="28"/>
      <c r="C101" s="28"/>
      <c r="D101" s="28"/>
      <c r="E101" s="28"/>
      <c r="F101" s="28"/>
      <c r="G101" s="28"/>
      <c r="H101" s="28"/>
      <c r="I101" s="28"/>
      <c r="J101" s="28"/>
    </row>
    <row r="102" spans="2:10" ht="15.75">
      <c r="B102" s="28"/>
      <c r="C102" s="28"/>
      <c r="D102" s="28"/>
      <c r="E102" s="28"/>
      <c r="F102" s="28"/>
      <c r="G102" s="28"/>
      <c r="H102" s="28"/>
      <c r="I102" s="28"/>
      <c r="J102" s="28"/>
    </row>
    <row r="103" spans="2:10" ht="15.75">
      <c r="B103" s="28"/>
      <c r="C103" s="28"/>
      <c r="D103" s="28"/>
      <c r="E103" s="28"/>
      <c r="F103" s="28"/>
      <c r="G103" s="28"/>
      <c r="H103" s="28"/>
      <c r="I103" s="28"/>
      <c r="J103" s="28"/>
    </row>
    <row r="104" spans="2:10" ht="15.75"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2:12" ht="15.75">
      <c r="B105" s="28"/>
      <c r="C105" s="28"/>
      <c r="D105" s="28"/>
      <c r="E105" s="28"/>
      <c r="F105" s="28"/>
      <c r="G105" s="28"/>
      <c r="H105" s="28"/>
      <c r="I105" s="28"/>
      <c r="J105" s="28"/>
      <c r="K105" s="31"/>
      <c r="L105" s="31"/>
    </row>
    <row r="106" spans="2:12" ht="29.25" customHeight="1">
      <c r="B106" s="28"/>
      <c r="C106" s="28"/>
      <c r="D106" s="28"/>
      <c r="E106" s="28"/>
      <c r="F106" s="28"/>
      <c r="G106" s="28"/>
      <c r="H106" s="28"/>
      <c r="I106" s="28"/>
      <c r="J106" s="28"/>
      <c r="K106" s="31"/>
      <c r="L106" s="31"/>
    </row>
    <row r="107" spans="2:12" ht="15.75">
      <c r="B107" s="28"/>
      <c r="C107" s="28"/>
      <c r="D107" s="28"/>
      <c r="E107" s="28"/>
      <c r="F107" s="28"/>
      <c r="G107" s="28"/>
      <c r="H107" s="28"/>
      <c r="I107" s="28"/>
      <c r="J107" s="28"/>
      <c r="K107" s="31"/>
      <c r="L107" s="31"/>
    </row>
    <row r="108" spans="2:12" ht="15.75">
      <c r="B108" s="28"/>
      <c r="C108" s="28"/>
      <c r="D108" s="28"/>
      <c r="E108" s="28"/>
      <c r="F108" s="28"/>
      <c r="G108" s="28"/>
      <c r="H108" s="28"/>
      <c r="I108" s="28"/>
      <c r="J108" s="28"/>
      <c r="K108" s="23"/>
      <c r="L108" s="23"/>
    </row>
    <row r="109" spans="2:12" ht="15.75">
      <c r="B109" s="28"/>
      <c r="C109" s="28"/>
      <c r="D109" s="28"/>
      <c r="E109" s="28"/>
      <c r="F109" s="28"/>
      <c r="G109" s="28"/>
      <c r="H109" s="28"/>
      <c r="I109" s="28"/>
      <c r="J109" s="28"/>
      <c r="K109" s="23"/>
      <c r="L109" s="23"/>
    </row>
    <row r="110" spans="2:10" ht="15.75">
      <c r="B110" s="28"/>
      <c r="C110" s="28"/>
      <c r="D110" s="28"/>
      <c r="E110" s="28"/>
      <c r="F110" s="28"/>
      <c r="G110" s="28"/>
      <c r="H110" s="28"/>
      <c r="I110" s="28"/>
      <c r="J110" s="28"/>
    </row>
  </sheetData>
  <sheetProtection/>
  <mergeCells count="105">
    <mergeCell ref="J75:J76"/>
    <mergeCell ref="K75:K76"/>
    <mergeCell ref="L75:L76"/>
    <mergeCell ref="M75:M76"/>
    <mergeCell ref="E77:E79"/>
    <mergeCell ref="B74:B76"/>
    <mergeCell ref="C74:D74"/>
    <mergeCell ref="F74:H74"/>
    <mergeCell ref="I74:M74"/>
    <mergeCell ref="C75:C76"/>
    <mergeCell ref="D75:D76"/>
    <mergeCell ref="E75:E76"/>
    <mergeCell ref="F75:F76"/>
    <mergeCell ref="G75:H75"/>
    <mergeCell ref="I75:I76"/>
    <mergeCell ref="K65:K66"/>
    <mergeCell ref="D65:D66"/>
    <mergeCell ref="E65:E66"/>
    <mergeCell ref="F65:F66"/>
    <mergeCell ref="G65:H65"/>
    <mergeCell ref="E67:E71"/>
    <mergeCell ref="B69:B71"/>
    <mergeCell ref="C69:C71"/>
    <mergeCell ref="D69:D71"/>
    <mergeCell ref="B64:B66"/>
    <mergeCell ref="C64:D64"/>
    <mergeCell ref="C65:C66"/>
    <mergeCell ref="I65:I66"/>
    <mergeCell ref="J65:J66"/>
    <mergeCell ref="J52:J53"/>
    <mergeCell ref="K52:K53"/>
    <mergeCell ref="L52:L53"/>
    <mergeCell ref="M52:M53"/>
    <mergeCell ref="L65:L66"/>
    <mergeCell ref="M65:M66"/>
    <mergeCell ref="F64:M64"/>
    <mergeCell ref="G52:H52"/>
    <mergeCell ref="E54:E56"/>
    <mergeCell ref="B62:M62"/>
    <mergeCell ref="B51:B53"/>
    <mergeCell ref="C51:D51"/>
    <mergeCell ref="F51:H51"/>
    <mergeCell ref="I51:M51"/>
    <mergeCell ref="C52:C53"/>
    <mergeCell ref="D52:D53"/>
    <mergeCell ref="E52:E53"/>
    <mergeCell ref="F52:F53"/>
    <mergeCell ref="I52:I53"/>
    <mergeCell ref="K42:K43"/>
    <mergeCell ref="L42:L43"/>
    <mergeCell ref="M42:M43"/>
    <mergeCell ref="E44:E48"/>
    <mergeCell ref="G42:H42"/>
    <mergeCell ref="I42:I43"/>
    <mergeCell ref="J42:J43"/>
    <mergeCell ref="B46:B48"/>
    <mergeCell ref="C46:C48"/>
    <mergeCell ref="D46:D48"/>
    <mergeCell ref="B41:B43"/>
    <mergeCell ref="C41:D41"/>
    <mergeCell ref="F41:M41"/>
    <mergeCell ref="C42:C43"/>
    <mergeCell ref="D42:D43"/>
    <mergeCell ref="E42:E43"/>
    <mergeCell ref="F42:F43"/>
    <mergeCell ref="J30:J31"/>
    <mergeCell ref="K30:K31"/>
    <mergeCell ref="L30:L31"/>
    <mergeCell ref="M30:M31"/>
    <mergeCell ref="E32:E33"/>
    <mergeCell ref="B39:M39"/>
    <mergeCell ref="B29:B31"/>
    <mergeCell ref="C29:D29"/>
    <mergeCell ref="F29:H29"/>
    <mergeCell ref="I29:M29"/>
    <mergeCell ref="C30:C31"/>
    <mergeCell ref="D30:D31"/>
    <mergeCell ref="E30:E31"/>
    <mergeCell ref="F30:F31"/>
    <mergeCell ref="G30:H30"/>
    <mergeCell ref="I30:I31"/>
    <mergeCell ref="J20:J21"/>
    <mergeCell ref="K20:K21"/>
    <mergeCell ref="L20:L21"/>
    <mergeCell ref="M20:M21"/>
    <mergeCell ref="E22:E26"/>
    <mergeCell ref="B23:B26"/>
    <mergeCell ref="C23:C26"/>
    <mergeCell ref="D23:D26"/>
    <mergeCell ref="B17:M17"/>
    <mergeCell ref="B19:B21"/>
    <mergeCell ref="C19:D19"/>
    <mergeCell ref="F19:M19"/>
    <mergeCell ref="C20:C21"/>
    <mergeCell ref="D20:D21"/>
    <mergeCell ref="E20:E21"/>
    <mergeCell ref="F20:F21"/>
    <mergeCell ref="G20:H20"/>
    <mergeCell ref="I20:I21"/>
    <mergeCell ref="B6:D6"/>
    <mergeCell ref="E6:H6"/>
    <mergeCell ref="B7:E7"/>
    <mergeCell ref="F7:H7"/>
    <mergeCell ref="B8:D8"/>
    <mergeCell ref="E8:I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44" r:id="rId1"/>
  <rowBreaks count="2" manualBreakCount="2">
    <brk id="27" max="14" man="1"/>
    <brk id="8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M110"/>
  <sheetViews>
    <sheetView view="pageBreakPreview" zoomScale="60" zoomScalePageLayoutView="0" workbookViewId="0" topLeftCell="A1">
      <selection activeCell="D4" sqref="D4"/>
    </sheetView>
  </sheetViews>
  <sheetFormatPr defaultColWidth="8.8515625" defaultRowHeight="12.75"/>
  <cols>
    <col min="1" max="1" width="8.8515625" style="88" customWidth="1"/>
    <col min="2" max="2" width="52.8515625" style="88" customWidth="1"/>
    <col min="3" max="3" width="49.00390625" style="88" customWidth="1"/>
    <col min="4" max="4" width="54.7109375" style="88" customWidth="1"/>
    <col min="5" max="5" width="41.7109375" style="88" customWidth="1"/>
    <col min="6" max="6" width="70.57421875" style="88" customWidth="1"/>
    <col min="7" max="7" width="13.140625" style="88" customWidth="1"/>
    <col min="8" max="8" width="7.7109375" style="88" customWidth="1"/>
    <col min="9" max="9" width="13.00390625" style="88" customWidth="1"/>
    <col min="10" max="10" width="12.140625" style="88" customWidth="1"/>
    <col min="11" max="11" width="15.28125" style="88" customWidth="1"/>
    <col min="12" max="12" width="15.7109375" style="88" customWidth="1"/>
    <col min="13" max="13" width="15.421875" style="88" customWidth="1"/>
    <col min="14" max="14" width="5.28125" style="88" customWidth="1"/>
    <col min="15" max="16384" width="8.8515625" style="88" customWidth="1"/>
  </cols>
  <sheetData>
    <row r="2" spans="4:6" ht="23.25">
      <c r="D2" s="118" t="str">
        <f>'свод школы'!D2</f>
        <v>Мониторинг выполнении муниципального задания №</v>
      </c>
      <c r="F2" s="144">
        <v>32</v>
      </c>
    </row>
    <row r="3" ht="20.25">
      <c r="D3" s="142" t="str">
        <f>'свод школы'!D3</f>
        <v>на 2017 год </v>
      </c>
    </row>
    <row r="4" spans="3:4" ht="20.25">
      <c r="C4" s="91" t="s">
        <v>0</v>
      </c>
      <c r="D4" s="143">
        <v>43009</v>
      </c>
    </row>
    <row r="6" spans="2:8" ht="42.75" customHeight="1">
      <c r="B6" s="188" t="s">
        <v>1</v>
      </c>
      <c r="C6" s="188"/>
      <c r="D6" s="188"/>
      <c r="E6" s="208" t="s">
        <v>84</v>
      </c>
      <c r="F6" s="208"/>
      <c r="G6" s="208"/>
      <c r="H6" s="208"/>
    </row>
    <row r="7" spans="2:8" ht="38.25" customHeight="1">
      <c r="B7" s="190" t="s">
        <v>2</v>
      </c>
      <c r="C7" s="190"/>
      <c r="D7" s="190"/>
      <c r="E7" s="190"/>
      <c r="F7" s="191" t="s">
        <v>3</v>
      </c>
      <c r="G7" s="191"/>
      <c r="H7" s="191"/>
    </row>
    <row r="8" spans="2:9" ht="24" customHeight="1">
      <c r="B8" s="188" t="s">
        <v>4</v>
      </c>
      <c r="C8" s="188"/>
      <c r="D8" s="188"/>
      <c r="E8" s="192" t="s">
        <v>43</v>
      </c>
      <c r="F8" s="192"/>
      <c r="G8" s="192"/>
      <c r="H8" s="192"/>
      <c r="I8" s="192"/>
    </row>
    <row r="9" spans="2:4" ht="18.75">
      <c r="B9" s="88" t="s">
        <v>5</v>
      </c>
      <c r="D9" s="88" t="str">
        <f>'свод школы'!D9</f>
        <v>годовая</v>
      </c>
    </row>
    <row r="10" ht="18.75">
      <c r="C10" s="88" t="s">
        <v>104</v>
      </c>
    </row>
    <row r="12" spans="2:3" ht="18.75">
      <c r="B12" s="90"/>
      <c r="C12" s="89" t="s">
        <v>7</v>
      </c>
    </row>
    <row r="13" spans="2:4" ht="18.75">
      <c r="B13" s="90"/>
      <c r="C13" s="91" t="s">
        <v>8</v>
      </c>
      <c r="D13" s="93">
        <v>1</v>
      </c>
    </row>
    <row r="14" spans="2:13" ht="18.75">
      <c r="B14" s="94" t="s">
        <v>9</v>
      </c>
      <c r="K14" s="89" t="s">
        <v>10</v>
      </c>
      <c r="L14" s="95"/>
      <c r="M14" s="96" t="s">
        <v>46</v>
      </c>
    </row>
    <row r="15" spans="2:13" ht="18.75">
      <c r="B15" s="97" t="s">
        <v>44</v>
      </c>
      <c r="K15" s="89" t="s">
        <v>11</v>
      </c>
      <c r="L15" s="95"/>
      <c r="M15" s="90"/>
    </row>
    <row r="16" spans="2:5" ht="18.75">
      <c r="B16" s="89" t="s">
        <v>12</v>
      </c>
      <c r="E16" s="98" t="s">
        <v>45</v>
      </c>
    </row>
    <row r="17" spans="2:13" ht="18.75">
      <c r="B17" s="193" t="s">
        <v>13</v>
      </c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</row>
    <row r="18" ht="18.75">
      <c r="B18" s="99" t="s">
        <v>14</v>
      </c>
    </row>
    <row r="19" spans="2:13" ht="36" customHeight="1">
      <c r="B19" s="194" t="s">
        <v>15</v>
      </c>
      <c r="C19" s="197" t="s">
        <v>16</v>
      </c>
      <c r="D19" s="198"/>
      <c r="E19" s="121"/>
      <c r="F19" s="197" t="s">
        <v>17</v>
      </c>
      <c r="G19" s="198"/>
      <c r="H19" s="198"/>
      <c r="I19" s="198"/>
      <c r="J19" s="198"/>
      <c r="K19" s="198"/>
      <c r="L19" s="198"/>
      <c r="M19" s="199"/>
    </row>
    <row r="20" spans="2:13" ht="63.75" customHeight="1">
      <c r="B20" s="195"/>
      <c r="C20" s="183" t="s">
        <v>18</v>
      </c>
      <c r="D20" s="183" t="s">
        <v>18</v>
      </c>
      <c r="E20" s="183" t="s">
        <v>18</v>
      </c>
      <c r="F20" s="194" t="s">
        <v>19</v>
      </c>
      <c r="G20" s="197" t="s">
        <v>20</v>
      </c>
      <c r="H20" s="199"/>
      <c r="I20" s="194" t="s">
        <v>21</v>
      </c>
      <c r="J20" s="194" t="s">
        <v>22</v>
      </c>
      <c r="K20" s="194" t="s">
        <v>23</v>
      </c>
      <c r="L20" s="183" t="s">
        <v>24</v>
      </c>
      <c r="M20" s="194" t="s">
        <v>25</v>
      </c>
    </row>
    <row r="21" spans="2:13" ht="51" customHeight="1">
      <c r="B21" s="196"/>
      <c r="C21" s="187"/>
      <c r="D21" s="187"/>
      <c r="E21" s="187"/>
      <c r="F21" s="196"/>
      <c r="G21" s="125" t="s">
        <v>26</v>
      </c>
      <c r="H21" s="125" t="s">
        <v>27</v>
      </c>
      <c r="I21" s="196"/>
      <c r="J21" s="196"/>
      <c r="K21" s="196"/>
      <c r="L21" s="187"/>
      <c r="M21" s="196"/>
    </row>
    <row r="22" spans="2:13" ht="54.75" customHeight="1">
      <c r="B22" s="155" t="s">
        <v>110</v>
      </c>
      <c r="C22" s="124" t="s">
        <v>28</v>
      </c>
      <c r="D22" s="124" t="s">
        <v>48</v>
      </c>
      <c r="E22" s="183" t="s">
        <v>51</v>
      </c>
      <c r="F22" s="124" t="s">
        <v>29</v>
      </c>
      <c r="G22" s="127" t="s">
        <v>30</v>
      </c>
      <c r="H22" s="125"/>
      <c r="I22" s="128">
        <v>100</v>
      </c>
      <c r="J22" s="128">
        <f>I22</f>
        <v>100</v>
      </c>
      <c r="K22" s="128">
        <v>10</v>
      </c>
      <c r="L22" s="128">
        <v>0</v>
      </c>
      <c r="M22" s="123"/>
    </row>
    <row r="23" spans="2:13" ht="61.5" customHeight="1">
      <c r="B23" s="150" t="s">
        <v>113</v>
      </c>
      <c r="C23" s="209" t="s">
        <v>31</v>
      </c>
      <c r="D23" s="183" t="s">
        <v>50</v>
      </c>
      <c r="E23" s="186"/>
      <c r="F23" s="124" t="s">
        <v>32</v>
      </c>
      <c r="G23" s="127" t="s">
        <v>30</v>
      </c>
      <c r="H23" s="125"/>
      <c r="I23" s="128">
        <v>60</v>
      </c>
      <c r="J23" s="128">
        <v>60</v>
      </c>
      <c r="K23" s="128">
        <v>10</v>
      </c>
      <c r="L23" s="128">
        <v>0</v>
      </c>
      <c r="M23" s="123"/>
    </row>
    <row r="24" spans="2:13" ht="48" customHeight="1">
      <c r="B24" s="151"/>
      <c r="C24" s="184"/>
      <c r="D24" s="184"/>
      <c r="E24" s="186"/>
      <c r="F24" s="124" t="s">
        <v>33</v>
      </c>
      <c r="G24" s="127" t="s">
        <v>30</v>
      </c>
      <c r="H24" s="125"/>
      <c r="I24" s="128">
        <v>60</v>
      </c>
      <c r="J24" s="128">
        <f>I24</f>
        <v>60</v>
      </c>
      <c r="K24" s="128">
        <v>10</v>
      </c>
      <c r="L24" s="128">
        <v>0</v>
      </c>
      <c r="M24" s="123"/>
    </row>
    <row r="25" spans="2:13" ht="60.75" customHeight="1">
      <c r="B25" s="151"/>
      <c r="C25" s="184"/>
      <c r="D25" s="184"/>
      <c r="E25" s="186"/>
      <c r="F25" s="124" t="s">
        <v>64</v>
      </c>
      <c r="G25" s="127" t="s">
        <v>30</v>
      </c>
      <c r="H25" s="125"/>
      <c r="I25" s="129">
        <v>99</v>
      </c>
      <c r="J25" s="129">
        <v>99</v>
      </c>
      <c r="K25" s="128">
        <v>10</v>
      </c>
      <c r="L25" s="128">
        <v>0</v>
      </c>
      <c r="M25" s="123"/>
    </row>
    <row r="26" spans="2:13" ht="79.5" customHeight="1">
      <c r="B26" s="152"/>
      <c r="C26" s="185"/>
      <c r="D26" s="185"/>
      <c r="E26" s="187"/>
      <c r="F26" s="125" t="s">
        <v>34</v>
      </c>
      <c r="G26" s="130" t="s">
        <v>35</v>
      </c>
      <c r="H26" s="120"/>
      <c r="I26" s="131">
        <v>0</v>
      </c>
      <c r="J26" s="128">
        <v>0</v>
      </c>
      <c r="K26" s="128">
        <v>0</v>
      </c>
      <c r="L26" s="128">
        <f>I26-J26-K26</f>
        <v>0</v>
      </c>
      <c r="M26" s="120"/>
    </row>
    <row r="27" spans="2:13" ht="18.75"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</row>
    <row r="28" spans="2:12" ht="18.75">
      <c r="B28" s="99" t="s">
        <v>36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</row>
    <row r="29" spans="2:13" ht="28.5" customHeight="1">
      <c r="B29" s="194" t="s">
        <v>15</v>
      </c>
      <c r="C29" s="197" t="s">
        <v>16</v>
      </c>
      <c r="D29" s="198"/>
      <c r="E29" s="121"/>
      <c r="F29" s="197" t="s">
        <v>37</v>
      </c>
      <c r="G29" s="198"/>
      <c r="H29" s="199"/>
      <c r="I29" s="197" t="s">
        <v>37</v>
      </c>
      <c r="J29" s="198"/>
      <c r="K29" s="198"/>
      <c r="L29" s="198"/>
      <c r="M29" s="199"/>
    </row>
    <row r="30" spans="2:13" ht="15" customHeight="1">
      <c r="B30" s="195"/>
      <c r="C30" s="183" t="s">
        <v>18</v>
      </c>
      <c r="D30" s="183" t="s">
        <v>18</v>
      </c>
      <c r="E30" s="183" t="s">
        <v>18</v>
      </c>
      <c r="F30" s="194" t="s">
        <v>19</v>
      </c>
      <c r="G30" s="197" t="s">
        <v>20</v>
      </c>
      <c r="H30" s="199"/>
      <c r="I30" s="194" t="s">
        <v>21</v>
      </c>
      <c r="J30" s="194" t="s">
        <v>22</v>
      </c>
      <c r="K30" s="194" t="s">
        <v>23</v>
      </c>
      <c r="L30" s="183" t="s">
        <v>24</v>
      </c>
      <c r="M30" s="194" t="s">
        <v>25</v>
      </c>
    </row>
    <row r="31" spans="2:13" ht="81.75" customHeight="1">
      <c r="B31" s="196"/>
      <c r="C31" s="187"/>
      <c r="D31" s="187"/>
      <c r="E31" s="187"/>
      <c r="F31" s="196"/>
      <c r="G31" s="125" t="s">
        <v>26</v>
      </c>
      <c r="H31" s="125" t="s">
        <v>27</v>
      </c>
      <c r="I31" s="196"/>
      <c r="J31" s="196"/>
      <c r="K31" s="196"/>
      <c r="L31" s="187"/>
      <c r="M31" s="196"/>
    </row>
    <row r="32" spans="2:13" ht="61.5" customHeight="1">
      <c r="B32" s="126" t="s">
        <v>110</v>
      </c>
      <c r="C32" s="124" t="s">
        <v>28</v>
      </c>
      <c r="D32" s="123" t="s">
        <v>52</v>
      </c>
      <c r="E32" s="183" t="s">
        <v>51</v>
      </c>
      <c r="F32" s="135" t="s">
        <v>38</v>
      </c>
      <c r="G32" s="117" t="s">
        <v>39</v>
      </c>
      <c r="H32" s="125"/>
      <c r="I32" s="128">
        <v>61</v>
      </c>
      <c r="J32" s="128">
        <v>61</v>
      </c>
      <c r="K32" s="128">
        <v>10</v>
      </c>
      <c r="L32" s="128">
        <v>0</v>
      </c>
      <c r="M32" s="123"/>
    </row>
    <row r="33" spans="2:13" ht="56.25" customHeight="1">
      <c r="B33" s="134" t="s">
        <v>113</v>
      </c>
      <c r="C33" s="124" t="s">
        <v>31</v>
      </c>
      <c r="D33" s="124" t="s">
        <v>50</v>
      </c>
      <c r="E33" s="187"/>
      <c r="F33" s="135" t="s">
        <v>38</v>
      </c>
      <c r="G33" s="117" t="s">
        <v>39</v>
      </c>
      <c r="H33" s="125"/>
      <c r="I33" s="128">
        <v>1</v>
      </c>
      <c r="J33" s="128">
        <f>I33</f>
        <v>1</v>
      </c>
      <c r="K33" s="128">
        <v>10</v>
      </c>
      <c r="L33" s="128">
        <v>0</v>
      </c>
      <c r="M33" s="123"/>
    </row>
    <row r="35" spans="2:4" ht="18.75">
      <c r="B35" s="90"/>
      <c r="C35" s="91" t="s">
        <v>8</v>
      </c>
      <c r="D35" s="100">
        <v>2</v>
      </c>
    </row>
    <row r="36" spans="2:13" ht="18.75">
      <c r="B36" s="94" t="s">
        <v>9</v>
      </c>
      <c r="K36" s="89" t="s">
        <v>10</v>
      </c>
      <c r="L36" s="95"/>
      <c r="M36" s="96" t="s">
        <v>59</v>
      </c>
    </row>
    <row r="37" spans="2:13" ht="18.75">
      <c r="B37" s="101" t="s">
        <v>53</v>
      </c>
      <c r="K37" s="89" t="s">
        <v>11</v>
      </c>
      <c r="L37" s="95"/>
      <c r="M37" s="90"/>
    </row>
    <row r="38" spans="2:5" ht="18.75">
      <c r="B38" s="89" t="s">
        <v>12</v>
      </c>
      <c r="E38" s="102" t="s">
        <v>105</v>
      </c>
    </row>
    <row r="39" spans="2:13" ht="18.75">
      <c r="B39" s="193" t="s">
        <v>13</v>
      </c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</row>
    <row r="40" ht="18.75" customHeight="1">
      <c r="B40" s="116" t="s">
        <v>14</v>
      </c>
    </row>
    <row r="41" spans="2:13" ht="37.5" customHeight="1">
      <c r="B41" s="194" t="s">
        <v>15</v>
      </c>
      <c r="C41" s="197" t="s">
        <v>16</v>
      </c>
      <c r="D41" s="198"/>
      <c r="E41" s="121"/>
      <c r="F41" s="197" t="s">
        <v>17</v>
      </c>
      <c r="G41" s="198"/>
      <c r="H41" s="198"/>
      <c r="I41" s="198"/>
      <c r="J41" s="198"/>
      <c r="K41" s="198"/>
      <c r="L41" s="198"/>
      <c r="M41" s="199"/>
    </row>
    <row r="42" spans="2:13" ht="15.75" customHeight="1">
      <c r="B42" s="195"/>
      <c r="C42" s="183" t="s">
        <v>18</v>
      </c>
      <c r="D42" s="183" t="s">
        <v>18</v>
      </c>
      <c r="E42" s="183" t="s">
        <v>18</v>
      </c>
      <c r="F42" s="194" t="s">
        <v>19</v>
      </c>
      <c r="G42" s="197" t="s">
        <v>20</v>
      </c>
      <c r="H42" s="199"/>
      <c r="I42" s="194" t="s">
        <v>21</v>
      </c>
      <c r="J42" s="194" t="s">
        <v>22</v>
      </c>
      <c r="K42" s="194" t="s">
        <v>23</v>
      </c>
      <c r="L42" s="183" t="s">
        <v>24</v>
      </c>
      <c r="M42" s="194" t="s">
        <v>25</v>
      </c>
    </row>
    <row r="43" spans="2:13" ht="102.75" customHeight="1">
      <c r="B43" s="196"/>
      <c r="C43" s="187"/>
      <c r="D43" s="187"/>
      <c r="E43" s="187"/>
      <c r="F43" s="196"/>
      <c r="G43" s="125" t="s">
        <v>26</v>
      </c>
      <c r="H43" s="125" t="s">
        <v>27</v>
      </c>
      <c r="I43" s="196"/>
      <c r="J43" s="196"/>
      <c r="K43" s="196"/>
      <c r="L43" s="187"/>
      <c r="M43" s="196"/>
    </row>
    <row r="44" spans="2:13" ht="61.5" customHeight="1">
      <c r="B44" s="126" t="s">
        <v>116</v>
      </c>
      <c r="C44" s="124" t="s">
        <v>28</v>
      </c>
      <c r="D44" s="124" t="s">
        <v>48</v>
      </c>
      <c r="E44" s="183" t="s">
        <v>51</v>
      </c>
      <c r="F44" s="124" t="s">
        <v>29</v>
      </c>
      <c r="G44" s="127" t="s">
        <v>30</v>
      </c>
      <c r="H44" s="125"/>
      <c r="I44" s="128">
        <v>100</v>
      </c>
      <c r="J44" s="128">
        <f>I44</f>
        <v>100</v>
      </c>
      <c r="K44" s="128">
        <v>10</v>
      </c>
      <c r="L44" s="128">
        <v>0</v>
      </c>
      <c r="M44" s="123"/>
    </row>
    <row r="45" spans="2:13" ht="45" customHeight="1">
      <c r="B45" s="134" t="s">
        <v>115</v>
      </c>
      <c r="C45" s="122" t="s">
        <v>31</v>
      </c>
      <c r="D45" s="122" t="s">
        <v>50</v>
      </c>
      <c r="E45" s="186"/>
      <c r="F45" s="124" t="s">
        <v>32</v>
      </c>
      <c r="G45" s="127" t="s">
        <v>30</v>
      </c>
      <c r="H45" s="125"/>
      <c r="I45" s="128">
        <v>60</v>
      </c>
      <c r="J45" s="128">
        <v>60</v>
      </c>
      <c r="K45" s="128">
        <v>10</v>
      </c>
      <c r="L45" s="128">
        <v>0</v>
      </c>
      <c r="M45" s="123"/>
    </row>
    <row r="46" spans="2:13" ht="41.25" customHeight="1">
      <c r="B46" s="180"/>
      <c r="C46" s="183" t="s">
        <v>28</v>
      </c>
      <c r="D46" s="183" t="s">
        <v>58</v>
      </c>
      <c r="E46" s="186"/>
      <c r="F46" s="124" t="s">
        <v>33</v>
      </c>
      <c r="G46" s="127" t="s">
        <v>30</v>
      </c>
      <c r="H46" s="125"/>
      <c r="I46" s="128">
        <v>100</v>
      </c>
      <c r="J46" s="128">
        <f>I46</f>
        <v>100</v>
      </c>
      <c r="K46" s="128">
        <v>10</v>
      </c>
      <c r="L46" s="128">
        <v>0</v>
      </c>
      <c r="M46" s="123"/>
    </row>
    <row r="47" spans="2:13" ht="66" customHeight="1">
      <c r="B47" s="181"/>
      <c r="C47" s="184"/>
      <c r="D47" s="184"/>
      <c r="E47" s="186"/>
      <c r="F47" s="124" t="s">
        <v>64</v>
      </c>
      <c r="G47" s="127" t="s">
        <v>30</v>
      </c>
      <c r="H47" s="125"/>
      <c r="I47" s="128">
        <v>100</v>
      </c>
      <c r="J47" s="128">
        <f>I47</f>
        <v>100</v>
      </c>
      <c r="K47" s="128">
        <v>10</v>
      </c>
      <c r="L47" s="128">
        <v>0</v>
      </c>
      <c r="M47" s="123"/>
    </row>
    <row r="48" spans="2:13" ht="63.75" customHeight="1">
      <c r="B48" s="182"/>
      <c r="C48" s="185"/>
      <c r="D48" s="185"/>
      <c r="E48" s="187"/>
      <c r="F48" s="125" t="s">
        <v>34</v>
      </c>
      <c r="G48" s="130" t="s">
        <v>35</v>
      </c>
      <c r="H48" s="120"/>
      <c r="I48" s="131">
        <v>0</v>
      </c>
      <c r="J48" s="128">
        <f>I48</f>
        <v>0</v>
      </c>
      <c r="K48" s="128">
        <v>0</v>
      </c>
      <c r="L48" s="128">
        <f>I48-J48-K48</f>
        <v>0</v>
      </c>
      <c r="M48" s="120"/>
    </row>
    <row r="49" spans="2:13" ht="15.75" customHeight="1"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</row>
    <row r="50" spans="2:12" ht="15.75" customHeight="1">
      <c r="B50" s="116" t="s">
        <v>36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</row>
    <row r="51" spans="2:13" ht="39.75" customHeight="1">
      <c r="B51" s="194" t="s">
        <v>15</v>
      </c>
      <c r="C51" s="197" t="s">
        <v>16</v>
      </c>
      <c r="D51" s="198"/>
      <c r="E51" s="121"/>
      <c r="F51" s="197" t="s">
        <v>37</v>
      </c>
      <c r="G51" s="198"/>
      <c r="H51" s="199"/>
      <c r="I51" s="197" t="s">
        <v>37</v>
      </c>
      <c r="J51" s="198"/>
      <c r="K51" s="198"/>
      <c r="L51" s="198"/>
      <c r="M51" s="199"/>
    </row>
    <row r="52" spans="2:13" ht="15.75" customHeight="1">
      <c r="B52" s="195"/>
      <c r="C52" s="183" t="s">
        <v>18</v>
      </c>
      <c r="D52" s="183" t="s">
        <v>18</v>
      </c>
      <c r="E52" s="183" t="s">
        <v>18</v>
      </c>
      <c r="F52" s="194" t="s">
        <v>19</v>
      </c>
      <c r="G52" s="197" t="s">
        <v>20</v>
      </c>
      <c r="H52" s="199"/>
      <c r="I52" s="194" t="s">
        <v>21</v>
      </c>
      <c r="J52" s="194" t="s">
        <v>22</v>
      </c>
      <c r="K52" s="194" t="s">
        <v>23</v>
      </c>
      <c r="L52" s="183" t="s">
        <v>24</v>
      </c>
      <c r="M52" s="194" t="s">
        <v>25</v>
      </c>
    </row>
    <row r="53" spans="2:13" ht="105.75" customHeight="1">
      <c r="B53" s="196"/>
      <c r="C53" s="187"/>
      <c r="D53" s="187"/>
      <c r="E53" s="187"/>
      <c r="F53" s="196"/>
      <c r="G53" s="125" t="s">
        <v>26</v>
      </c>
      <c r="H53" s="125" t="s">
        <v>27</v>
      </c>
      <c r="I53" s="196"/>
      <c r="J53" s="196"/>
      <c r="K53" s="196"/>
      <c r="L53" s="187"/>
      <c r="M53" s="196"/>
    </row>
    <row r="54" spans="2:13" ht="64.5" customHeight="1">
      <c r="B54" s="126" t="s">
        <v>116</v>
      </c>
      <c r="C54" s="124" t="s">
        <v>28</v>
      </c>
      <c r="D54" s="123" t="s">
        <v>52</v>
      </c>
      <c r="E54" s="183" t="s">
        <v>51</v>
      </c>
      <c r="F54" s="135" t="s">
        <v>38</v>
      </c>
      <c r="G54" s="117" t="s">
        <v>39</v>
      </c>
      <c r="H54" s="125"/>
      <c r="I54" s="128">
        <v>71</v>
      </c>
      <c r="J54" s="128">
        <v>69</v>
      </c>
      <c r="K54" s="128">
        <v>10</v>
      </c>
      <c r="L54" s="128">
        <v>0</v>
      </c>
      <c r="M54" s="123"/>
    </row>
    <row r="55" spans="2:13" ht="50.25" customHeight="1">
      <c r="B55" s="134" t="s">
        <v>115</v>
      </c>
      <c r="C55" s="124" t="s">
        <v>31</v>
      </c>
      <c r="D55" s="124" t="s">
        <v>50</v>
      </c>
      <c r="E55" s="186"/>
      <c r="F55" s="135" t="s">
        <v>38</v>
      </c>
      <c r="G55" s="117" t="s">
        <v>39</v>
      </c>
      <c r="H55" s="125"/>
      <c r="I55" s="128">
        <v>0</v>
      </c>
      <c r="J55" s="128">
        <f>I55</f>
        <v>0</v>
      </c>
      <c r="K55" s="128">
        <v>10</v>
      </c>
      <c r="L55" s="128">
        <v>0</v>
      </c>
      <c r="M55" s="123"/>
    </row>
    <row r="56" spans="2:13" ht="90" customHeight="1">
      <c r="B56" s="134"/>
      <c r="C56" s="136" t="s">
        <v>28</v>
      </c>
      <c r="D56" s="136" t="s">
        <v>57</v>
      </c>
      <c r="E56" s="185"/>
      <c r="F56" s="137" t="s">
        <v>38</v>
      </c>
      <c r="G56" s="117" t="s">
        <v>39</v>
      </c>
      <c r="H56" s="125"/>
      <c r="I56" s="138">
        <v>0</v>
      </c>
      <c r="J56" s="128">
        <f>I56</f>
        <v>0</v>
      </c>
      <c r="K56" s="138">
        <v>0</v>
      </c>
      <c r="L56" s="138">
        <v>0</v>
      </c>
      <c r="M56" s="139"/>
    </row>
    <row r="57" spans="2:13" ht="18.75">
      <c r="B57" s="103"/>
      <c r="C57" s="104"/>
      <c r="D57" s="104"/>
      <c r="E57" s="104"/>
      <c r="F57" s="105"/>
      <c r="G57" s="106"/>
      <c r="H57" s="107"/>
      <c r="I57" s="108"/>
      <c r="J57" s="108"/>
      <c r="K57" s="108"/>
      <c r="L57" s="108"/>
      <c r="M57" s="109"/>
    </row>
    <row r="58" spans="2:4" ht="18.75">
      <c r="B58" s="90"/>
      <c r="C58" s="91" t="s">
        <v>8</v>
      </c>
      <c r="D58" s="110">
        <v>3</v>
      </c>
    </row>
    <row r="59" spans="2:13" ht="18.75">
      <c r="B59" s="94" t="s">
        <v>9</v>
      </c>
      <c r="K59" s="89" t="s">
        <v>10</v>
      </c>
      <c r="L59" s="95"/>
      <c r="M59" s="96" t="s">
        <v>62</v>
      </c>
    </row>
    <row r="60" spans="2:13" ht="18.75">
      <c r="B60" s="111" t="s">
        <v>61</v>
      </c>
      <c r="K60" s="89" t="s">
        <v>11</v>
      </c>
      <c r="L60" s="95"/>
      <c r="M60" s="90"/>
    </row>
    <row r="61" spans="2:5" ht="18.75">
      <c r="B61" s="89" t="s">
        <v>12</v>
      </c>
      <c r="E61" s="112" t="s">
        <v>45</v>
      </c>
    </row>
    <row r="62" spans="2:13" ht="18.75">
      <c r="B62" s="193" t="s">
        <v>13</v>
      </c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</row>
    <row r="63" ht="18.75">
      <c r="B63" s="113" t="s">
        <v>14</v>
      </c>
    </row>
    <row r="64" spans="2:13" ht="18.75">
      <c r="B64" s="194" t="s">
        <v>15</v>
      </c>
      <c r="C64" s="197" t="s">
        <v>16</v>
      </c>
      <c r="D64" s="198"/>
      <c r="E64" s="121"/>
      <c r="F64" s="197" t="s">
        <v>17</v>
      </c>
      <c r="G64" s="198"/>
      <c r="H64" s="198"/>
      <c r="I64" s="198"/>
      <c r="J64" s="198"/>
      <c r="K64" s="198"/>
      <c r="L64" s="198"/>
      <c r="M64" s="199"/>
    </row>
    <row r="65" spans="2:13" ht="18.75">
      <c r="B65" s="195"/>
      <c r="C65" s="170" t="s">
        <v>18</v>
      </c>
      <c r="D65" s="170" t="s">
        <v>18</v>
      </c>
      <c r="E65" s="170" t="s">
        <v>18</v>
      </c>
      <c r="F65" s="162" t="s">
        <v>19</v>
      </c>
      <c r="G65" s="165" t="s">
        <v>20</v>
      </c>
      <c r="H65" s="167"/>
      <c r="I65" s="162" t="s">
        <v>21</v>
      </c>
      <c r="J65" s="162" t="s">
        <v>22</v>
      </c>
      <c r="K65" s="162" t="s">
        <v>23</v>
      </c>
      <c r="L65" s="170" t="s">
        <v>24</v>
      </c>
      <c r="M65" s="162" t="s">
        <v>25</v>
      </c>
    </row>
    <row r="66" spans="2:13" ht="90" customHeight="1">
      <c r="B66" s="196"/>
      <c r="C66" s="171"/>
      <c r="D66" s="171"/>
      <c r="E66" s="171"/>
      <c r="F66" s="164"/>
      <c r="G66" s="14" t="s">
        <v>26</v>
      </c>
      <c r="H66" s="14" t="s">
        <v>27</v>
      </c>
      <c r="I66" s="164"/>
      <c r="J66" s="164"/>
      <c r="K66" s="164"/>
      <c r="L66" s="171"/>
      <c r="M66" s="164"/>
    </row>
    <row r="67" spans="2:13" ht="41.25" customHeight="1">
      <c r="B67" s="126" t="s">
        <v>118</v>
      </c>
      <c r="C67" s="124" t="s">
        <v>28</v>
      </c>
      <c r="D67" s="124" t="s">
        <v>48</v>
      </c>
      <c r="E67" s="183" t="s">
        <v>51</v>
      </c>
      <c r="F67" s="124" t="s">
        <v>29</v>
      </c>
      <c r="G67" s="127" t="s">
        <v>30</v>
      </c>
      <c r="H67" s="125"/>
      <c r="I67" s="128">
        <v>100</v>
      </c>
      <c r="J67" s="128">
        <f>I67</f>
        <v>100</v>
      </c>
      <c r="K67" s="128">
        <v>10</v>
      </c>
      <c r="L67" s="128">
        <v>0</v>
      </c>
      <c r="M67" s="123"/>
    </row>
    <row r="68" spans="2:13" ht="42.75" customHeight="1">
      <c r="B68" s="126" t="s">
        <v>126</v>
      </c>
      <c r="C68" s="122" t="s">
        <v>31</v>
      </c>
      <c r="D68" s="122" t="s">
        <v>50</v>
      </c>
      <c r="E68" s="186"/>
      <c r="F68" s="124" t="s">
        <v>32</v>
      </c>
      <c r="G68" s="127" t="s">
        <v>30</v>
      </c>
      <c r="H68" s="125"/>
      <c r="I68" s="128">
        <v>60</v>
      </c>
      <c r="J68" s="128">
        <v>60</v>
      </c>
      <c r="K68" s="128">
        <v>10</v>
      </c>
      <c r="L68" s="128">
        <v>0</v>
      </c>
      <c r="M68" s="123"/>
    </row>
    <row r="69" spans="2:13" ht="32.25" customHeight="1">
      <c r="B69" s="180"/>
      <c r="C69" s="183" t="s">
        <v>28</v>
      </c>
      <c r="D69" s="183" t="s">
        <v>58</v>
      </c>
      <c r="E69" s="186"/>
      <c r="F69" s="124" t="s">
        <v>33</v>
      </c>
      <c r="G69" s="127" t="s">
        <v>30</v>
      </c>
      <c r="H69" s="125"/>
      <c r="I69" s="128">
        <v>100</v>
      </c>
      <c r="J69" s="128">
        <f>I69</f>
        <v>100</v>
      </c>
      <c r="K69" s="128">
        <v>10</v>
      </c>
      <c r="L69" s="128">
        <v>0</v>
      </c>
      <c r="M69" s="123"/>
    </row>
    <row r="70" spans="2:13" ht="45" customHeight="1">
      <c r="B70" s="181"/>
      <c r="C70" s="184"/>
      <c r="D70" s="184"/>
      <c r="E70" s="186"/>
      <c r="F70" s="124" t="s">
        <v>64</v>
      </c>
      <c r="G70" s="127" t="s">
        <v>30</v>
      </c>
      <c r="H70" s="125"/>
      <c r="I70" s="128">
        <v>100</v>
      </c>
      <c r="J70" s="128">
        <f>I70</f>
        <v>100</v>
      </c>
      <c r="K70" s="128">
        <v>10</v>
      </c>
      <c r="L70" s="128">
        <v>0</v>
      </c>
      <c r="M70" s="123"/>
    </row>
    <row r="71" spans="2:13" ht="64.5" customHeight="1">
      <c r="B71" s="182"/>
      <c r="C71" s="185"/>
      <c r="D71" s="185"/>
      <c r="E71" s="187"/>
      <c r="F71" s="125" t="s">
        <v>34</v>
      </c>
      <c r="G71" s="130" t="s">
        <v>35</v>
      </c>
      <c r="H71" s="120"/>
      <c r="I71" s="131">
        <v>0</v>
      </c>
      <c r="J71" s="128">
        <f>I71</f>
        <v>0</v>
      </c>
      <c r="K71" s="128">
        <v>0</v>
      </c>
      <c r="L71" s="128">
        <f>I71-J71-K71</f>
        <v>0</v>
      </c>
      <c r="M71" s="120"/>
    </row>
    <row r="72" spans="2:13" ht="18.75"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</row>
    <row r="73" spans="2:12" ht="18.75">
      <c r="B73" s="113" t="s">
        <v>36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</row>
    <row r="74" spans="2:13" ht="18.75">
      <c r="B74" s="194" t="s">
        <v>15</v>
      </c>
      <c r="C74" s="197" t="s">
        <v>16</v>
      </c>
      <c r="D74" s="198"/>
      <c r="E74" s="121"/>
      <c r="F74" s="197" t="s">
        <v>37</v>
      </c>
      <c r="G74" s="198"/>
      <c r="H74" s="199"/>
      <c r="I74" s="197" t="s">
        <v>37</v>
      </c>
      <c r="J74" s="198"/>
      <c r="K74" s="198"/>
      <c r="L74" s="198"/>
      <c r="M74" s="199"/>
    </row>
    <row r="75" spans="2:13" ht="18.75">
      <c r="B75" s="195"/>
      <c r="C75" s="170" t="s">
        <v>18</v>
      </c>
      <c r="D75" s="170" t="s">
        <v>18</v>
      </c>
      <c r="E75" s="170" t="s">
        <v>18</v>
      </c>
      <c r="F75" s="162" t="s">
        <v>19</v>
      </c>
      <c r="G75" s="165" t="s">
        <v>20</v>
      </c>
      <c r="H75" s="167"/>
      <c r="I75" s="162" t="s">
        <v>21</v>
      </c>
      <c r="J75" s="162" t="s">
        <v>22</v>
      </c>
      <c r="K75" s="162" t="s">
        <v>23</v>
      </c>
      <c r="L75" s="170" t="s">
        <v>24</v>
      </c>
      <c r="M75" s="162" t="s">
        <v>25</v>
      </c>
    </row>
    <row r="76" spans="2:13" ht="87" customHeight="1">
      <c r="B76" s="196"/>
      <c r="C76" s="171"/>
      <c r="D76" s="171"/>
      <c r="E76" s="171"/>
      <c r="F76" s="164"/>
      <c r="G76" s="14" t="s">
        <v>26</v>
      </c>
      <c r="H76" s="14" t="s">
        <v>27</v>
      </c>
      <c r="I76" s="164"/>
      <c r="J76" s="164"/>
      <c r="K76" s="164"/>
      <c r="L76" s="171"/>
      <c r="M76" s="164"/>
    </row>
    <row r="77" spans="2:13" ht="75">
      <c r="B77" s="126" t="s">
        <v>118</v>
      </c>
      <c r="C77" s="124" t="s">
        <v>28</v>
      </c>
      <c r="D77" s="123" t="s">
        <v>52</v>
      </c>
      <c r="E77" s="183" t="s">
        <v>51</v>
      </c>
      <c r="F77" s="135" t="s">
        <v>38</v>
      </c>
      <c r="G77" s="117" t="s">
        <v>39</v>
      </c>
      <c r="H77" s="125"/>
      <c r="I77" s="128">
        <v>5</v>
      </c>
      <c r="J77" s="128">
        <v>5</v>
      </c>
      <c r="K77" s="128">
        <v>10</v>
      </c>
      <c r="L77" s="128">
        <v>0</v>
      </c>
      <c r="M77" s="123"/>
    </row>
    <row r="78" spans="2:13" ht="54" customHeight="1">
      <c r="B78" s="126" t="s">
        <v>126</v>
      </c>
      <c r="C78" s="124" t="s">
        <v>31</v>
      </c>
      <c r="D78" s="124" t="s">
        <v>50</v>
      </c>
      <c r="E78" s="186"/>
      <c r="F78" s="135" t="s">
        <v>38</v>
      </c>
      <c r="G78" s="117" t="s">
        <v>39</v>
      </c>
      <c r="H78" s="125"/>
      <c r="I78" s="128">
        <v>0</v>
      </c>
      <c r="J78" s="128">
        <v>0</v>
      </c>
      <c r="K78" s="128">
        <v>10</v>
      </c>
      <c r="L78" s="128">
        <v>0</v>
      </c>
      <c r="M78" s="123"/>
    </row>
    <row r="79" spans="2:13" ht="84" customHeight="1">
      <c r="B79" s="134"/>
      <c r="C79" s="136" t="s">
        <v>28</v>
      </c>
      <c r="D79" s="136" t="s">
        <v>57</v>
      </c>
      <c r="E79" s="185"/>
      <c r="F79" s="137" t="s">
        <v>38</v>
      </c>
      <c r="G79" s="117" t="s">
        <v>39</v>
      </c>
      <c r="H79" s="125"/>
      <c r="I79" s="138">
        <v>0</v>
      </c>
      <c r="J79" s="138">
        <v>0</v>
      </c>
      <c r="K79" s="138">
        <v>10</v>
      </c>
      <c r="L79" s="138">
        <v>0</v>
      </c>
      <c r="M79" s="139"/>
    </row>
    <row r="82" spans="2:8" ht="18.75">
      <c r="B82" s="114" t="s">
        <v>60</v>
      </c>
      <c r="C82" s="114" t="str">
        <f>E6</f>
        <v>          МБОУ Камышевская СОШ</v>
      </c>
      <c r="D82" s="114"/>
      <c r="E82" s="114" t="s">
        <v>40</v>
      </c>
      <c r="F82" s="114"/>
      <c r="G82" s="114" t="s">
        <v>85</v>
      </c>
      <c r="H82" s="114"/>
    </row>
    <row r="83" spans="2:8" ht="18.75">
      <c r="B83" s="115">
        <f>D4</f>
        <v>43009</v>
      </c>
      <c r="C83" s="114"/>
      <c r="D83" s="114"/>
      <c r="E83" s="114" t="s">
        <v>41</v>
      </c>
      <c r="F83" s="114"/>
      <c r="G83" s="114" t="s">
        <v>42</v>
      </c>
      <c r="H83" s="114"/>
    </row>
    <row r="84" spans="2:12" ht="18.75"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</row>
    <row r="85" spans="2:12" ht="18.75"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</row>
    <row r="86" spans="2:12" ht="18.75"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</row>
    <row r="87" spans="2:10" ht="18.75">
      <c r="B87" s="114"/>
      <c r="C87" s="114"/>
      <c r="D87" s="114"/>
      <c r="E87" s="114"/>
      <c r="F87" s="114"/>
      <c r="G87" s="114"/>
      <c r="H87" s="114"/>
      <c r="I87" s="114"/>
      <c r="J87" s="114"/>
    </row>
    <row r="88" spans="2:12" ht="18.75">
      <c r="B88" s="114"/>
      <c r="C88" s="114"/>
      <c r="D88" s="114"/>
      <c r="E88" s="114"/>
      <c r="F88" s="114"/>
      <c r="G88" s="114"/>
      <c r="H88" s="114"/>
      <c r="I88" s="114"/>
      <c r="J88" s="114"/>
      <c r="K88" s="90"/>
      <c r="L88" s="90"/>
    </row>
    <row r="89" spans="2:10" ht="18.75">
      <c r="B89" s="114"/>
      <c r="C89" s="114"/>
      <c r="D89" s="114"/>
      <c r="E89" s="114"/>
      <c r="F89" s="114"/>
      <c r="G89" s="114"/>
      <c r="H89" s="114"/>
      <c r="I89" s="114"/>
      <c r="J89" s="114"/>
    </row>
    <row r="90" spans="2:12" ht="18.75">
      <c r="B90" s="114"/>
      <c r="C90" s="114"/>
      <c r="D90" s="114"/>
      <c r="E90" s="114"/>
      <c r="F90" s="114"/>
      <c r="G90" s="114"/>
      <c r="H90" s="114"/>
      <c r="I90" s="114"/>
      <c r="J90" s="114"/>
      <c r="K90" s="140"/>
      <c r="L90" s="140"/>
    </row>
    <row r="91" spans="2:12" ht="83.25" customHeight="1">
      <c r="B91" s="114"/>
      <c r="C91" s="114"/>
      <c r="D91" s="114"/>
      <c r="E91" s="114"/>
      <c r="F91" s="114"/>
      <c r="G91" s="114"/>
      <c r="H91" s="114"/>
      <c r="I91" s="114"/>
      <c r="J91" s="114"/>
      <c r="K91" s="109"/>
      <c r="L91" s="109"/>
    </row>
    <row r="92" spans="2:12" ht="61.5" customHeight="1">
      <c r="B92" s="114"/>
      <c r="C92" s="114"/>
      <c r="D92" s="114"/>
      <c r="E92" s="114"/>
      <c r="F92" s="114"/>
      <c r="G92" s="114"/>
      <c r="H92" s="114"/>
      <c r="I92" s="114"/>
      <c r="J92" s="114"/>
      <c r="K92" s="109"/>
      <c r="L92" s="109"/>
    </row>
    <row r="93" spans="2:12" ht="18.75">
      <c r="B93" s="114"/>
      <c r="C93" s="114"/>
      <c r="D93" s="114"/>
      <c r="E93" s="114"/>
      <c r="F93" s="114"/>
      <c r="G93" s="114"/>
      <c r="H93" s="114"/>
      <c r="I93" s="114"/>
      <c r="J93" s="114"/>
      <c r="K93" s="132"/>
      <c r="L93" s="132"/>
    </row>
    <row r="94" spans="2:12" ht="18.75">
      <c r="B94" s="114"/>
      <c r="C94" s="114"/>
      <c r="D94" s="114"/>
      <c r="E94" s="114"/>
      <c r="F94" s="114"/>
      <c r="G94" s="114"/>
      <c r="H94" s="114"/>
      <c r="I94" s="114"/>
      <c r="J94" s="114"/>
      <c r="K94" s="132"/>
      <c r="L94" s="132"/>
    </row>
    <row r="95" spans="2:12" ht="18.75">
      <c r="B95" s="114"/>
      <c r="C95" s="114"/>
      <c r="D95" s="114"/>
      <c r="E95" s="114"/>
      <c r="F95" s="114"/>
      <c r="G95" s="114"/>
      <c r="H95" s="114"/>
      <c r="I95" s="114"/>
      <c r="J95" s="114"/>
      <c r="K95" s="132"/>
      <c r="L95" s="132"/>
    </row>
    <row r="96" spans="2:12" ht="18.75">
      <c r="B96" s="114"/>
      <c r="C96" s="114"/>
      <c r="D96" s="114"/>
      <c r="E96" s="114"/>
      <c r="F96" s="114"/>
      <c r="G96" s="114"/>
      <c r="H96" s="114"/>
      <c r="I96" s="114"/>
      <c r="J96" s="114"/>
      <c r="K96" s="132"/>
      <c r="L96" s="132"/>
    </row>
    <row r="97" spans="2:12" ht="18.75">
      <c r="B97" s="114"/>
      <c r="C97" s="114"/>
      <c r="D97" s="114"/>
      <c r="E97" s="114"/>
      <c r="F97" s="114"/>
      <c r="G97" s="114"/>
      <c r="H97" s="114"/>
      <c r="I97" s="114"/>
      <c r="J97" s="114"/>
      <c r="K97" s="132"/>
      <c r="L97" s="132"/>
    </row>
    <row r="98" spans="2:12" ht="18.75">
      <c r="B98" s="114"/>
      <c r="C98" s="114"/>
      <c r="D98" s="114"/>
      <c r="E98" s="114"/>
      <c r="F98" s="114"/>
      <c r="G98" s="114"/>
      <c r="H98" s="114"/>
      <c r="I98" s="114"/>
      <c r="J98" s="114"/>
      <c r="K98" s="132"/>
      <c r="L98" s="132"/>
    </row>
    <row r="99" spans="2:10" ht="18.75">
      <c r="B99" s="114"/>
      <c r="C99" s="114"/>
      <c r="D99" s="114"/>
      <c r="E99" s="114"/>
      <c r="F99" s="114"/>
      <c r="G99" s="114"/>
      <c r="H99" s="114"/>
      <c r="I99" s="114"/>
      <c r="J99" s="114"/>
    </row>
    <row r="100" spans="2:10" ht="18.75">
      <c r="B100" s="114"/>
      <c r="C100" s="114"/>
      <c r="D100" s="114"/>
      <c r="E100" s="114"/>
      <c r="F100" s="114"/>
      <c r="G100" s="114"/>
      <c r="H100" s="114"/>
      <c r="I100" s="114"/>
      <c r="J100" s="114"/>
    </row>
    <row r="101" spans="2:10" ht="18.75">
      <c r="B101" s="114"/>
      <c r="C101" s="114"/>
      <c r="D101" s="114"/>
      <c r="E101" s="114"/>
      <c r="F101" s="114"/>
      <c r="G101" s="114"/>
      <c r="H101" s="114"/>
      <c r="I101" s="114"/>
      <c r="J101" s="114"/>
    </row>
    <row r="102" spans="2:10" ht="18.75">
      <c r="B102" s="114"/>
      <c r="C102" s="114"/>
      <c r="D102" s="114"/>
      <c r="E102" s="114"/>
      <c r="F102" s="114"/>
      <c r="G102" s="114"/>
      <c r="H102" s="114"/>
      <c r="I102" s="114"/>
      <c r="J102" s="114"/>
    </row>
    <row r="103" spans="2:10" ht="18.75">
      <c r="B103" s="114"/>
      <c r="C103" s="114"/>
      <c r="D103" s="114"/>
      <c r="E103" s="114"/>
      <c r="F103" s="114"/>
      <c r="G103" s="114"/>
      <c r="H103" s="114"/>
      <c r="I103" s="114"/>
      <c r="J103" s="114"/>
    </row>
    <row r="104" spans="2:10" ht="18.75">
      <c r="B104" s="114"/>
      <c r="C104" s="114"/>
      <c r="D104" s="114"/>
      <c r="E104" s="114"/>
      <c r="F104" s="114"/>
      <c r="G104" s="114"/>
      <c r="H104" s="114"/>
      <c r="I104" s="114"/>
      <c r="J104" s="114"/>
    </row>
    <row r="105" spans="2:12" ht="18.75">
      <c r="B105" s="114"/>
      <c r="C105" s="114"/>
      <c r="D105" s="114"/>
      <c r="E105" s="114"/>
      <c r="F105" s="114"/>
      <c r="G105" s="114"/>
      <c r="H105" s="114"/>
      <c r="I105" s="114"/>
      <c r="J105" s="114"/>
      <c r="K105" s="140"/>
      <c r="L105" s="140"/>
    </row>
    <row r="106" spans="2:12" ht="29.25" customHeight="1">
      <c r="B106" s="114"/>
      <c r="C106" s="114"/>
      <c r="D106" s="114"/>
      <c r="E106" s="114"/>
      <c r="F106" s="114"/>
      <c r="G106" s="114"/>
      <c r="H106" s="114"/>
      <c r="I106" s="114"/>
      <c r="J106" s="114"/>
      <c r="K106" s="140"/>
      <c r="L106" s="140"/>
    </row>
    <row r="107" spans="2:12" ht="18.75">
      <c r="B107" s="114"/>
      <c r="C107" s="114"/>
      <c r="D107" s="114"/>
      <c r="E107" s="114"/>
      <c r="F107" s="114"/>
      <c r="G107" s="114"/>
      <c r="H107" s="114"/>
      <c r="I107" s="114"/>
      <c r="J107" s="114"/>
      <c r="K107" s="140"/>
      <c r="L107" s="140"/>
    </row>
    <row r="108" spans="2:12" ht="18.75">
      <c r="B108" s="114"/>
      <c r="C108" s="114"/>
      <c r="D108" s="114"/>
      <c r="E108" s="114"/>
      <c r="F108" s="114"/>
      <c r="G108" s="114"/>
      <c r="H108" s="114"/>
      <c r="I108" s="114"/>
      <c r="J108" s="114"/>
      <c r="K108" s="132"/>
      <c r="L108" s="132"/>
    </row>
    <row r="109" spans="2:12" ht="18.75">
      <c r="B109" s="114"/>
      <c r="C109" s="114"/>
      <c r="D109" s="114"/>
      <c r="E109" s="114"/>
      <c r="F109" s="114"/>
      <c r="G109" s="114"/>
      <c r="H109" s="114"/>
      <c r="I109" s="114"/>
      <c r="J109" s="114"/>
      <c r="K109" s="132"/>
      <c r="L109" s="132"/>
    </row>
    <row r="110" spans="2:10" ht="18.75">
      <c r="B110" s="114"/>
      <c r="C110" s="114"/>
      <c r="D110" s="114"/>
      <c r="E110" s="114"/>
      <c r="F110" s="114"/>
      <c r="G110" s="114"/>
      <c r="H110" s="114"/>
      <c r="I110" s="114"/>
      <c r="J110" s="114"/>
    </row>
  </sheetData>
  <sheetProtection/>
  <mergeCells count="104">
    <mergeCell ref="J75:J76"/>
    <mergeCell ref="K75:K76"/>
    <mergeCell ref="L75:L76"/>
    <mergeCell ref="M75:M76"/>
    <mergeCell ref="E77:E79"/>
    <mergeCell ref="B74:B76"/>
    <mergeCell ref="C74:D74"/>
    <mergeCell ref="F74:H74"/>
    <mergeCell ref="I74:M74"/>
    <mergeCell ref="C75:C76"/>
    <mergeCell ref="D75:D76"/>
    <mergeCell ref="E75:E76"/>
    <mergeCell ref="F75:F76"/>
    <mergeCell ref="G75:H75"/>
    <mergeCell ref="I75:I76"/>
    <mergeCell ref="K65:K66"/>
    <mergeCell ref="D65:D66"/>
    <mergeCell ref="E65:E66"/>
    <mergeCell ref="F65:F66"/>
    <mergeCell ref="G65:H65"/>
    <mergeCell ref="E67:E71"/>
    <mergeCell ref="B69:B71"/>
    <mergeCell ref="C69:C71"/>
    <mergeCell ref="D69:D71"/>
    <mergeCell ref="B64:B66"/>
    <mergeCell ref="C64:D64"/>
    <mergeCell ref="C65:C66"/>
    <mergeCell ref="I65:I66"/>
    <mergeCell ref="J65:J66"/>
    <mergeCell ref="J52:J53"/>
    <mergeCell ref="K52:K53"/>
    <mergeCell ref="L52:L53"/>
    <mergeCell ref="M52:M53"/>
    <mergeCell ref="L65:L66"/>
    <mergeCell ref="M65:M66"/>
    <mergeCell ref="F64:M64"/>
    <mergeCell ref="G52:H52"/>
    <mergeCell ref="E54:E56"/>
    <mergeCell ref="B62:M62"/>
    <mergeCell ref="B51:B53"/>
    <mergeCell ref="C51:D51"/>
    <mergeCell ref="F51:H51"/>
    <mergeCell ref="I51:M51"/>
    <mergeCell ref="C52:C53"/>
    <mergeCell ref="D52:D53"/>
    <mergeCell ref="E52:E53"/>
    <mergeCell ref="F52:F53"/>
    <mergeCell ref="I52:I53"/>
    <mergeCell ref="K42:K43"/>
    <mergeCell ref="L42:L43"/>
    <mergeCell ref="M42:M43"/>
    <mergeCell ref="E44:E48"/>
    <mergeCell ref="G42:H42"/>
    <mergeCell ref="I42:I43"/>
    <mergeCell ref="J42:J43"/>
    <mergeCell ref="B46:B48"/>
    <mergeCell ref="C46:C48"/>
    <mergeCell ref="D46:D48"/>
    <mergeCell ref="B41:B43"/>
    <mergeCell ref="C41:D41"/>
    <mergeCell ref="F41:M41"/>
    <mergeCell ref="C42:C43"/>
    <mergeCell ref="D42:D43"/>
    <mergeCell ref="E42:E43"/>
    <mergeCell ref="F42:F43"/>
    <mergeCell ref="J30:J31"/>
    <mergeCell ref="K30:K31"/>
    <mergeCell ref="L30:L31"/>
    <mergeCell ref="M30:M31"/>
    <mergeCell ref="E32:E33"/>
    <mergeCell ref="B39:M39"/>
    <mergeCell ref="B29:B31"/>
    <mergeCell ref="C29:D29"/>
    <mergeCell ref="F29:H29"/>
    <mergeCell ref="I29:M29"/>
    <mergeCell ref="C30:C31"/>
    <mergeCell ref="D30:D31"/>
    <mergeCell ref="E30:E31"/>
    <mergeCell ref="F30:F31"/>
    <mergeCell ref="G30:H30"/>
    <mergeCell ref="I30:I31"/>
    <mergeCell ref="J20:J21"/>
    <mergeCell ref="K20:K21"/>
    <mergeCell ref="L20:L21"/>
    <mergeCell ref="M20:M21"/>
    <mergeCell ref="E22:E26"/>
    <mergeCell ref="C23:C26"/>
    <mergeCell ref="D23:D26"/>
    <mergeCell ref="B17:M17"/>
    <mergeCell ref="B19:B21"/>
    <mergeCell ref="C19:D19"/>
    <mergeCell ref="F19:M19"/>
    <mergeCell ref="C20:C21"/>
    <mergeCell ref="D20:D21"/>
    <mergeCell ref="E20:E21"/>
    <mergeCell ref="F20:F21"/>
    <mergeCell ref="G20:H20"/>
    <mergeCell ref="I20:I21"/>
    <mergeCell ref="B6:D6"/>
    <mergeCell ref="E6:H6"/>
    <mergeCell ref="B7:E7"/>
    <mergeCell ref="F7:H7"/>
    <mergeCell ref="B8:D8"/>
    <mergeCell ref="E8:I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38" r:id="rId1"/>
  <rowBreaks count="2" manualBreakCount="2">
    <brk id="27" max="13" man="1"/>
    <brk id="8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B1:M109"/>
  <sheetViews>
    <sheetView view="pageBreakPreview" zoomScale="60" zoomScalePageLayoutView="0" workbookViewId="0" topLeftCell="A10">
      <selection activeCell="D3" sqref="D3"/>
    </sheetView>
  </sheetViews>
  <sheetFormatPr defaultColWidth="8.8515625" defaultRowHeight="12.75"/>
  <cols>
    <col min="1" max="1" width="4.28125" style="88" customWidth="1"/>
    <col min="2" max="2" width="36.28125" style="88" customWidth="1"/>
    <col min="3" max="3" width="41.7109375" style="88" customWidth="1"/>
    <col min="4" max="4" width="47.140625" style="88" customWidth="1"/>
    <col min="5" max="5" width="19.7109375" style="88" customWidth="1"/>
    <col min="6" max="6" width="38.00390625" style="88" customWidth="1"/>
    <col min="7" max="7" width="13.28125" style="88" customWidth="1"/>
    <col min="8" max="8" width="7.7109375" style="88" customWidth="1"/>
    <col min="9" max="9" width="14.421875" style="88" customWidth="1"/>
    <col min="10" max="10" width="14.28125" style="88" customWidth="1"/>
    <col min="11" max="11" width="15.421875" style="88" customWidth="1"/>
    <col min="12" max="12" width="15.28125" style="88" customWidth="1"/>
    <col min="13" max="13" width="15.421875" style="88" customWidth="1"/>
    <col min="14" max="16384" width="8.8515625" style="88" customWidth="1"/>
  </cols>
  <sheetData>
    <row r="1" spans="3:6" ht="20.25">
      <c r="C1" s="119"/>
      <c r="D1" s="118" t="str">
        <f>'свод школы'!D2</f>
        <v>Мониторинг выполнении муниципального задания №</v>
      </c>
      <c r="E1" s="119"/>
      <c r="F1" s="147">
        <v>35</v>
      </c>
    </row>
    <row r="2" spans="3:6" ht="20.25">
      <c r="C2" s="119"/>
      <c r="D2" s="142" t="str">
        <f>'свод школы'!D3</f>
        <v>на 2017 год </v>
      </c>
      <c r="E2" s="119"/>
      <c r="F2" s="119"/>
    </row>
    <row r="3" spans="3:6" ht="20.25">
      <c r="C3" s="148" t="s">
        <v>0</v>
      </c>
      <c r="D3" s="143">
        <v>43009</v>
      </c>
      <c r="E3" s="119"/>
      <c r="F3" s="119"/>
    </row>
    <row r="5" spans="2:8" ht="42.75" customHeight="1">
      <c r="B5" s="188" t="s">
        <v>1</v>
      </c>
      <c r="C5" s="188"/>
      <c r="D5" s="188"/>
      <c r="E5" s="210" t="s">
        <v>82</v>
      </c>
      <c r="F5" s="210"/>
      <c r="G5" s="210"/>
      <c r="H5" s="210"/>
    </row>
    <row r="6" spans="2:8" ht="19.5" customHeight="1">
      <c r="B6" s="190" t="s">
        <v>2</v>
      </c>
      <c r="C6" s="190"/>
      <c r="D6" s="190"/>
      <c r="E6" s="190" t="s">
        <v>3</v>
      </c>
      <c r="F6" s="190"/>
      <c r="G6" s="190"/>
      <c r="H6" s="190"/>
    </row>
    <row r="7" spans="2:9" ht="24" customHeight="1">
      <c r="B7" s="188" t="s">
        <v>4</v>
      </c>
      <c r="C7" s="188"/>
      <c r="D7" s="188"/>
      <c r="E7" s="188" t="s">
        <v>43</v>
      </c>
      <c r="F7" s="188"/>
      <c r="G7" s="188"/>
      <c r="H7" s="188"/>
      <c r="I7" s="188"/>
    </row>
    <row r="8" spans="2:4" ht="18.75">
      <c r="B8" s="88" t="s">
        <v>5</v>
      </c>
      <c r="D8" s="88" t="str">
        <f>'свод школы'!D9</f>
        <v>годовая</v>
      </c>
    </row>
    <row r="9" ht="18.75">
      <c r="C9" s="88" t="s">
        <v>104</v>
      </c>
    </row>
    <row r="11" spans="2:3" ht="18.75">
      <c r="B11" s="90"/>
      <c r="C11" s="89" t="s">
        <v>7</v>
      </c>
    </row>
    <row r="12" spans="2:4" ht="18.75">
      <c r="B12" s="90"/>
      <c r="C12" s="91" t="s">
        <v>8</v>
      </c>
      <c r="D12" s="93">
        <v>1</v>
      </c>
    </row>
    <row r="13" spans="2:13" ht="18.75">
      <c r="B13" s="94" t="s">
        <v>9</v>
      </c>
      <c r="K13" s="89" t="s">
        <v>10</v>
      </c>
      <c r="L13" s="95"/>
      <c r="M13" s="96" t="s">
        <v>46</v>
      </c>
    </row>
    <row r="14" spans="2:13" ht="18.75">
      <c r="B14" s="97" t="s">
        <v>44</v>
      </c>
      <c r="K14" s="89" t="s">
        <v>11</v>
      </c>
      <c r="L14" s="95"/>
      <c r="M14" s="90"/>
    </row>
    <row r="15" spans="2:5" ht="18.75">
      <c r="B15" s="89" t="s">
        <v>12</v>
      </c>
      <c r="E15" s="98" t="s">
        <v>45</v>
      </c>
    </row>
    <row r="16" spans="2:13" ht="18.75">
      <c r="B16" s="193" t="s">
        <v>13</v>
      </c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</row>
    <row r="17" ht="18.75">
      <c r="B17" s="99" t="s">
        <v>14</v>
      </c>
    </row>
    <row r="18" spans="2:13" ht="30.75" customHeight="1">
      <c r="B18" s="194" t="s">
        <v>15</v>
      </c>
      <c r="C18" s="197" t="s">
        <v>16</v>
      </c>
      <c r="D18" s="198"/>
      <c r="E18" s="121"/>
      <c r="F18" s="197" t="s">
        <v>17</v>
      </c>
      <c r="G18" s="198"/>
      <c r="H18" s="198"/>
      <c r="I18" s="198"/>
      <c r="J18" s="198"/>
      <c r="K18" s="198"/>
      <c r="L18" s="198"/>
      <c r="M18" s="199"/>
    </row>
    <row r="19" spans="2:13" ht="63.75" customHeight="1">
      <c r="B19" s="195"/>
      <c r="C19" s="183" t="s">
        <v>18</v>
      </c>
      <c r="D19" s="183" t="s">
        <v>18</v>
      </c>
      <c r="E19" s="183" t="s">
        <v>18</v>
      </c>
      <c r="F19" s="194" t="s">
        <v>19</v>
      </c>
      <c r="G19" s="197" t="s">
        <v>20</v>
      </c>
      <c r="H19" s="199"/>
      <c r="I19" s="194" t="s">
        <v>21</v>
      </c>
      <c r="J19" s="194" t="s">
        <v>22</v>
      </c>
      <c r="K19" s="194" t="s">
        <v>23</v>
      </c>
      <c r="L19" s="183" t="s">
        <v>24</v>
      </c>
      <c r="M19" s="194" t="s">
        <v>25</v>
      </c>
    </row>
    <row r="20" spans="2:13" ht="36" customHeight="1">
      <c r="B20" s="196"/>
      <c r="C20" s="187"/>
      <c r="D20" s="187"/>
      <c r="E20" s="187"/>
      <c r="F20" s="196"/>
      <c r="G20" s="125" t="s">
        <v>26</v>
      </c>
      <c r="H20" s="125" t="s">
        <v>27</v>
      </c>
      <c r="I20" s="196"/>
      <c r="J20" s="196"/>
      <c r="K20" s="196"/>
      <c r="L20" s="187"/>
      <c r="M20" s="196"/>
    </row>
    <row r="21" spans="2:13" ht="87" customHeight="1">
      <c r="B21" s="126" t="s">
        <v>110</v>
      </c>
      <c r="C21" s="124" t="s">
        <v>28</v>
      </c>
      <c r="D21" s="124" t="s">
        <v>48</v>
      </c>
      <c r="E21" s="183" t="s">
        <v>51</v>
      </c>
      <c r="F21" s="124" t="s">
        <v>29</v>
      </c>
      <c r="G21" s="127" t="s">
        <v>30</v>
      </c>
      <c r="H21" s="125"/>
      <c r="I21" s="128">
        <v>100</v>
      </c>
      <c r="J21" s="128">
        <f>I21</f>
        <v>100</v>
      </c>
      <c r="K21" s="128">
        <v>10</v>
      </c>
      <c r="L21" s="128">
        <v>0</v>
      </c>
      <c r="M21" s="123"/>
    </row>
    <row r="22" spans="2:13" ht="81" customHeight="1">
      <c r="B22" s="180" t="s">
        <v>113</v>
      </c>
      <c r="C22" s="183" t="s">
        <v>31</v>
      </c>
      <c r="D22" s="183" t="s">
        <v>50</v>
      </c>
      <c r="E22" s="186"/>
      <c r="F22" s="124" t="s">
        <v>32</v>
      </c>
      <c r="G22" s="127" t="s">
        <v>30</v>
      </c>
      <c r="H22" s="125"/>
      <c r="I22" s="128">
        <v>40</v>
      </c>
      <c r="J22" s="128">
        <v>40</v>
      </c>
      <c r="K22" s="128">
        <v>10</v>
      </c>
      <c r="L22" s="128">
        <v>0</v>
      </c>
      <c r="M22" s="123"/>
    </row>
    <row r="23" spans="2:13" ht="48" customHeight="1">
      <c r="B23" s="181"/>
      <c r="C23" s="184"/>
      <c r="D23" s="184"/>
      <c r="E23" s="186"/>
      <c r="F23" s="124" t="s">
        <v>33</v>
      </c>
      <c r="G23" s="127" t="s">
        <v>30</v>
      </c>
      <c r="H23" s="125"/>
      <c r="I23" s="128">
        <v>40</v>
      </c>
      <c r="J23" s="128">
        <f>I23</f>
        <v>40</v>
      </c>
      <c r="K23" s="128">
        <v>10</v>
      </c>
      <c r="L23" s="128">
        <v>0</v>
      </c>
      <c r="M23" s="123"/>
    </row>
    <row r="24" spans="2:13" ht="60.75" customHeight="1">
      <c r="B24" s="181"/>
      <c r="C24" s="184"/>
      <c r="D24" s="184"/>
      <c r="E24" s="186"/>
      <c r="F24" s="124" t="s">
        <v>64</v>
      </c>
      <c r="G24" s="127" t="s">
        <v>30</v>
      </c>
      <c r="H24" s="125"/>
      <c r="I24" s="129">
        <v>100</v>
      </c>
      <c r="J24" s="129">
        <v>100</v>
      </c>
      <c r="K24" s="128">
        <v>10</v>
      </c>
      <c r="L24" s="128">
        <v>0</v>
      </c>
      <c r="M24" s="123"/>
    </row>
    <row r="25" spans="2:13" ht="79.5" customHeight="1">
      <c r="B25" s="182"/>
      <c r="C25" s="185"/>
      <c r="D25" s="185"/>
      <c r="E25" s="187"/>
      <c r="F25" s="125" t="s">
        <v>34</v>
      </c>
      <c r="G25" s="130" t="s">
        <v>35</v>
      </c>
      <c r="H25" s="120"/>
      <c r="I25" s="131">
        <v>0</v>
      </c>
      <c r="J25" s="128">
        <v>0</v>
      </c>
      <c r="K25" s="128">
        <v>0</v>
      </c>
      <c r="L25" s="128">
        <f>I25-J25-K25</f>
        <v>0</v>
      </c>
      <c r="M25" s="120"/>
    </row>
    <row r="26" spans="2:13" ht="18.75"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</row>
    <row r="27" spans="2:12" ht="18.75">
      <c r="B27" s="99" t="s">
        <v>36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</row>
    <row r="28" spans="2:13" ht="36" customHeight="1">
      <c r="B28" s="194" t="s">
        <v>15</v>
      </c>
      <c r="C28" s="197" t="s">
        <v>16</v>
      </c>
      <c r="D28" s="198"/>
      <c r="E28" s="121"/>
      <c r="F28" s="197" t="s">
        <v>37</v>
      </c>
      <c r="G28" s="198"/>
      <c r="H28" s="199"/>
      <c r="I28" s="197" t="s">
        <v>37</v>
      </c>
      <c r="J28" s="198"/>
      <c r="K28" s="198"/>
      <c r="L28" s="198"/>
      <c r="M28" s="199"/>
    </row>
    <row r="29" spans="2:13" ht="15" customHeight="1">
      <c r="B29" s="195"/>
      <c r="C29" s="183" t="s">
        <v>18</v>
      </c>
      <c r="D29" s="183" t="s">
        <v>18</v>
      </c>
      <c r="E29" s="183" t="s">
        <v>18</v>
      </c>
      <c r="F29" s="194" t="s">
        <v>19</v>
      </c>
      <c r="G29" s="197" t="s">
        <v>20</v>
      </c>
      <c r="H29" s="199"/>
      <c r="I29" s="194" t="s">
        <v>21</v>
      </c>
      <c r="J29" s="194" t="s">
        <v>22</v>
      </c>
      <c r="K29" s="194" t="s">
        <v>23</v>
      </c>
      <c r="L29" s="183" t="s">
        <v>24</v>
      </c>
      <c r="M29" s="194" t="s">
        <v>25</v>
      </c>
    </row>
    <row r="30" spans="2:13" ht="83.25" customHeight="1">
      <c r="B30" s="196"/>
      <c r="C30" s="187"/>
      <c r="D30" s="187"/>
      <c r="E30" s="187"/>
      <c r="F30" s="196"/>
      <c r="G30" s="125" t="s">
        <v>26</v>
      </c>
      <c r="H30" s="125" t="s">
        <v>27</v>
      </c>
      <c r="I30" s="196"/>
      <c r="J30" s="196"/>
      <c r="K30" s="196"/>
      <c r="L30" s="187"/>
      <c r="M30" s="196"/>
    </row>
    <row r="31" spans="2:13" ht="77.25" customHeight="1">
      <c r="B31" s="126" t="s">
        <v>110</v>
      </c>
      <c r="C31" s="124" t="s">
        <v>28</v>
      </c>
      <c r="D31" s="123" t="s">
        <v>52</v>
      </c>
      <c r="E31" s="183" t="s">
        <v>51</v>
      </c>
      <c r="F31" s="135" t="s">
        <v>38</v>
      </c>
      <c r="G31" s="117" t="s">
        <v>39</v>
      </c>
      <c r="H31" s="125"/>
      <c r="I31" s="128">
        <v>76</v>
      </c>
      <c r="J31" s="128">
        <v>75</v>
      </c>
      <c r="K31" s="128">
        <v>10</v>
      </c>
      <c r="L31" s="128">
        <v>0</v>
      </c>
      <c r="M31" s="123"/>
    </row>
    <row r="32" spans="2:13" ht="45" customHeight="1">
      <c r="B32" s="134" t="s">
        <v>113</v>
      </c>
      <c r="C32" s="124" t="s">
        <v>31</v>
      </c>
      <c r="D32" s="124" t="s">
        <v>50</v>
      </c>
      <c r="E32" s="187"/>
      <c r="F32" s="135" t="s">
        <v>38</v>
      </c>
      <c r="G32" s="117" t="s">
        <v>39</v>
      </c>
      <c r="H32" s="125"/>
      <c r="I32" s="128">
        <v>2</v>
      </c>
      <c r="J32" s="128">
        <f>I32</f>
        <v>2</v>
      </c>
      <c r="K32" s="128">
        <v>10</v>
      </c>
      <c r="L32" s="128">
        <v>0</v>
      </c>
      <c r="M32" s="123"/>
    </row>
    <row r="34" spans="2:4" ht="18.75">
      <c r="B34" s="90"/>
      <c r="C34" s="91" t="s">
        <v>8</v>
      </c>
      <c r="D34" s="100">
        <v>2</v>
      </c>
    </row>
    <row r="35" spans="2:13" ht="18.75">
      <c r="B35" s="94" t="s">
        <v>9</v>
      </c>
      <c r="K35" s="89" t="s">
        <v>10</v>
      </c>
      <c r="L35" s="95"/>
      <c r="M35" s="96" t="s">
        <v>59</v>
      </c>
    </row>
    <row r="36" spans="2:13" ht="18.75">
      <c r="B36" s="101" t="s">
        <v>53</v>
      </c>
      <c r="K36" s="89" t="s">
        <v>11</v>
      </c>
      <c r="L36" s="95"/>
      <c r="M36" s="90"/>
    </row>
    <row r="37" spans="2:5" ht="18.75">
      <c r="B37" s="89" t="s">
        <v>12</v>
      </c>
      <c r="E37" s="102" t="s">
        <v>105</v>
      </c>
    </row>
    <row r="38" spans="2:13" ht="18.75">
      <c r="B38" s="193" t="s">
        <v>13</v>
      </c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</row>
    <row r="39" ht="18.75" customHeight="1">
      <c r="B39" s="116" t="s">
        <v>14</v>
      </c>
    </row>
    <row r="40" spans="2:13" ht="15" customHeight="1">
      <c r="B40" s="194" t="s">
        <v>15</v>
      </c>
      <c r="C40" s="197" t="s">
        <v>16</v>
      </c>
      <c r="D40" s="198"/>
      <c r="E40" s="121"/>
      <c r="F40" s="197" t="s">
        <v>17</v>
      </c>
      <c r="G40" s="198"/>
      <c r="H40" s="198"/>
      <c r="I40" s="198"/>
      <c r="J40" s="198"/>
      <c r="K40" s="198"/>
      <c r="L40" s="198"/>
      <c r="M40" s="199"/>
    </row>
    <row r="41" spans="2:13" ht="15.75" customHeight="1">
      <c r="B41" s="195"/>
      <c r="C41" s="183" t="s">
        <v>18</v>
      </c>
      <c r="D41" s="183" t="s">
        <v>18</v>
      </c>
      <c r="E41" s="183" t="s">
        <v>18</v>
      </c>
      <c r="F41" s="194" t="s">
        <v>19</v>
      </c>
      <c r="G41" s="197" t="s">
        <v>20</v>
      </c>
      <c r="H41" s="199"/>
      <c r="I41" s="194" t="s">
        <v>21</v>
      </c>
      <c r="J41" s="194" t="s">
        <v>22</v>
      </c>
      <c r="K41" s="194" t="s">
        <v>23</v>
      </c>
      <c r="L41" s="183" t="s">
        <v>24</v>
      </c>
      <c r="M41" s="194" t="s">
        <v>25</v>
      </c>
    </row>
    <row r="42" spans="2:13" ht="57" customHeight="1">
      <c r="B42" s="196"/>
      <c r="C42" s="187"/>
      <c r="D42" s="187"/>
      <c r="E42" s="187"/>
      <c r="F42" s="196"/>
      <c r="G42" s="125" t="s">
        <v>26</v>
      </c>
      <c r="H42" s="125" t="s">
        <v>27</v>
      </c>
      <c r="I42" s="196"/>
      <c r="J42" s="196"/>
      <c r="K42" s="196"/>
      <c r="L42" s="187"/>
      <c r="M42" s="196"/>
    </row>
    <row r="43" spans="2:13" ht="85.5" customHeight="1">
      <c r="B43" s="126" t="s">
        <v>116</v>
      </c>
      <c r="C43" s="124" t="s">
        <v>28</v>
      </c>
      <c r="D43" s="124" t="s">
        <v>48</v>
      </c>
      <c r="E43" s="183" t="s">
        <v>51</v>
      </c>
      <c r="F43" s="124" t="s">
        <v>29</v>
      </c>
      <c r="G43" s="127" t="s">
        <v>30</v>
      </c>
      <c r="H43" s="125"/>
      <c r="I43" s="128">
        <v>100</v>
      </c>
      <c r="J43" s="128">
        <f>I43</f>
        <v>100</v>
      </c>
      <c r="K43" s="128">
        <v>10</v>
      </c>
      <c r="L43" s="128">
        <v>0</v>
      </c>
      <c r="M43" s="123"/>
    </row>
    <row r="44" spans="2:13" ht="86.25" customHeight="1">
      <c r="B44" s="134" t="s">
        <v>115</v>
      </c>
      <c r="C44" s="122" t="s">
        <v>31</v>
      </c>
      <c r="D44" s="122" t="s">
        <v>50</v>
      </c>
      <c r="E44" s="186"/>
      <c r="F44" s="124" t="s">
        <v>32</v>
      </c>
      <c r="G44" s="127" t="s">
        <v>30</v>
      </c>
      <c r="H44" s="125"/>
      <c r="I44" s="128">
        <v>38</v>
      </c>
      <c r="J44" s="128">
        <v>38</v>
      </c>
      <c r="K44" s="128">
        <v>10</v>
      </c>
      <c r="L44" s="128">
        <v>0</v>
      </c>
      <c r="M44" s="123"/>
    </row>
    <row r="45" spans="2:13" ht="42" customHeight="1">
      <c r="B45" s="180"/>
      <c r="C45" s="183" t="s">
        <v>28</v>
      </c>
      <c r="D45" s="183" t="s">
        <v>58</v>
      </c>
      <c r="E45" s="186"/>
      <c r="F45" s="124" t="s">
        <v>33</v>
      </c>
      <c r="G45" s="127" t="s">
        <v>30</v>
      </c>
      <c r="H45" s="125"/>
      <c r="I45" s="128">
        <v>92</v>
      </c>
      <c r="J45" s="128">
        <f>I45</f>
        <v>92</v>
      </c>
      <c r="K45" s="128">
        <v>10</v>
      </c>
      <c r="L45" s="128">
        <v>0</v>
      </c>
      <c r="M45" s="123"/>
    </row>
    <row r="46" spans="2:13" ht="83.25" customHeight="1">
      <c r="B46" s="181"/>
      <c r="C46" s="184"/>
      <c r="D46" s="184"/>
      <c r="E46" s="186"/>
      <c r="F46" s="124" t="s">
        <v>64</v>
      </c>
      <c r="G46" s="127" t="s">
        <v>30</v>
      </c>
      <c r="H46" s="125"/>
      <c r="I46" s="128">
        <v>100</v>
      </c>
      <c r="J46" s="128">
        <f>I46</f>
        <v>100</v>
      </c>
      <c r="K46" s="128">
        <v>10</v>
      </c>
      <c r="L46" s="128">
        <v>0</v>
      </c>
      <c r="M46" s="123"/>
    </row>
    <row r="47" spans="2:13" ht="113.25" customHeight="1">
      <c r="B47" s="182"/>
      <c r="C47" s="185"/>
      <c r="D47" s="185"/>
      <c r="E47" s="187"/>
      <c r="F47" s="125" t="s">
        <v>34</v>
      </c>
      <c r="G47" s="130" t="s">
        <v>35</v>
      </c>
      <c r="H47" s="120"/>
      <c r="I47" s="131">
        <v>0</v>
      </c>
      <c r="J47" s="128">
        <f>I47</f>
        <v>0</v>
      </c>
      <c r="K47" s="128">
        <v>0</v>
      </c>
      <c r="L47" s="128">
        <f>I47-J47-K47</f>
        <v>0</v>
      </c>
      <c r="M47" s="120"/>
    </row>
    <row r="48" spans="2:13" ht="15.75" customHeight="1"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</row>
    <row r="49" spans="2:12" ht="15.75" customHeight="1">
      <c r="B49" s="116" t="s">
        <v>36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</row>
    <row r="50" spans="2:13" ht="15.75" customHeight="1">
      <c r="B50" s="194" t="s">
        <v>15</v>
      </c>
      <c r="C50" s="197" t="s">
        <v>16</v>
      </c>
      <c r="D50" s="198"/>
      <c r="E50" s="121"/>
      <c r="F50" s="197" t="s">
        <v>37</v>
      </c>
      <c r="G50" s="198"/>
      <c r="H50" s="199"/>
      <c r="I50" s="197" t="s">
        <v>37</v>
      </c>
      <c r="J50" s="198"/>
      <c r="K50" s="198"/>
      <c r="L50" s="198"/>
      <c r="M50" s="199"/>
    </row>
    <row r="51" spans="2:13" ht="15.75" customHeight="1">
      <c r="B51" s="195"/>
      <c r="C51" s="183" t="s">
        <v>18</v>
      </c>
      <c r="D51" s="183" t="s">
        <v>18</v>
      </c>
      <c r="E51" s="183" t="s">
        <v>18</v>
      </c>
      <c r="F51" s="194" t="s">
        <v>19</v>
      </c>
      <c r="G51" s="197" t="s">
        <v>20</v>
      </c>
      <c r="H51" s="199"/>
      <c r="I51" s="194" t="s">
        <v>21</v>
      </c>
      <c r="J51" s="194" t="s">
        <v>22</v>
      </c>
      <c r="K51" s="194" t="s">
        <v>23</v>
      </c>
      <c r="L51" s="183" t="s">
        <v>24</v>
      </c>
      <c r="M51" s="194" t="s">
        <v>25</v>
      </c>
    </row>
    <row r="52" spans="2:13" ht="95.25" customHeight="1">
      <c r="B52" s="196"/>
      <c r="C52" s="187"/>
      <c r="D52" s="187"/>
      <c r="E52" s="187"/>
      <c r="F52" s="196"/>
      <c r="G52" s="125" t="s">
        <v>26</v>
      </c>
      <c r="H52" s="125" t="s">
        <v>27</v>
      </c>
      <c r="I52" s="196"/>
      <c r="J52" s="196"/>
      <c r="K52" s="196"/>
      <c r="L52" s="187"/>
      <c r="M52" s="196"/>
    </row>
    <row r="53" spans="2:13" ht="36" customHeight="1">
      <c r="B53" s="126" t="s">
        <v>116</v>
      </c>
      <c r="C53" s="124" t="s">
        <v>28</v>
      </c>
      <c r="D53" s="123" t="s">
        <v>52</v>
      </c>
      <c r="E53" s="183" t="s">
        <v>51</v>
      </c>
      <c r="F53" s="135" t="s">
        <v>38</v>
      </c>
      <c r="G53" s="117" t="s">
        <v>39</v>
      </c>
      <c r="H53" s="125"/>
      <c r="I53" s="128">
        <v>53</v>
      </c>
      <c r="J53" s="128">
        <f>I53</f>
        <v>53</v>
      </c>
      <c r="K53" s="128">
        <v>10</v>
      </c>
      <c r="L53" s="128">
        <v>0</v>
      </c>
      <c r="M53" s="123"/>
    </row>
    <row r="54" spans="2:13" ht="60" customHeight="1">
      <c r="B54" s="134" t="s">
        <v>115</v>
      </c>
      <c r="C54" s="124" t="s">
        <v>31</v>
      </c>
      <c r="D54" s="124" t="s">
        <v>50</v>
      </c>
      <c r="E54" s="186"/>
      <c r="F54" s="135" t="s">
        <v>38</v>
      </c>
      <c r="G54" s="117" t="s">
        <v>39</v>
      </c>
      <c r="H54" s="125"/>
      <c r="I54" s="128">
        <v>0</v>
      </c>
      <c r="J54" s="128">
        <f>I54</f>
        <v>0</v>
      </c>
      <c r="K54" s="128">
        <v>10</v>
      </c>
      <c r="L54" s="128">
        <v>0</v>
      </c>
      <c r="M54" s="123"/>
    </row>
    <row r="55" spans="2:13" ht="57" customHeight="1">
      <c r="B55" s="134"/>
      <c r="C55" s="136" t="s">
        <v>28</v>
      </c>
      <c r="D55" s="136" t="s">
        <v>57</v>
      </c>
      <c r="E55" s="185"/>
      <c r="F55" s="137" t="s">
        <v>38</v>
      </c>
      <c r="G55" s="117" t="s">
        <v>39</v>
      </c>
      <c r="H55" s="125"/>
      <c r="I55" s="138">
        <v>0</v>
      </c>
      <c r="J55" s="128">
        <f>I55</f>
        <v>0</v>
      </c>
      <c r="K55" s="138">
        <v>0</v>
      </c>
      <c r="L55" s="138">
        <v>0</v>
      </c>
      <c r="M55" s="139"/>
    </row>
    <row r="56" spans="2:13" ht="18.75">
      <c r="B56" s="103"/>
      <c r="C56" s="104"/>
      <c r="D56" s="104"/>
      <c r="E56" s="104"/>
      <c r="F56" s="105"/>
      <c r="G56" s="106"/>
      <c r="H56" s="107"/>
      <c r="I56" s="108"/>
      <c r="J56" s="108"/>
      <c r="K56" s="108"/>
      <c r="L56" s="108"/>
      <c r="M56" s="109"/>
    </row>
    <row r="57" spans="2:4" ht="18.75">
      <c r="B57" s="90"/>
      <c r="C57" s="91" t="s">
        <v>8</v>
      </c>
      <c r="D57" s="110">
        <v>3</v>
      </c>
    </row>
    <row r="58" spans="2:13" ht="18.75">
      <c r="B58" s="94" t="s">
        <v>9</v>
      </c>
      <c r="K58" s="89" t="s">
        <v>10</v>
      </c>
      <c r="L58" s="95"/>
      <c r="M58" s="96" t="s">
        <v>62</v>
      </c>
    </row>
    <row r="59" spans="2:13" ht="18.75">
      <c r="B59" s="111" t="s">
        <v>61</v>
      </c>
      <c r="K59" s="89" t="s">
        <v>11</v>
      </c>
      <c r="L59" s="95"/>
      <c r="M59" s="90"/>
    </row>
    <row r="60" spans="2:5" ht="18.75">
      <c r="B60" s="89" t="s">
        <v>12</v>
      </c>
      <c r="E60" s="112" t="s">
        <v>45</v>
      </c>
    </row>
    <row r="61" spans="2:13" ht="18.75">
      <c r="B61" s="193" t="s">
        <v>13</v>
      </c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</row>
    <row r="62" ht="18.75">
      <c r="B62" s="113" t="s">
        <v>14</v>
      </c>
    </row>
    <row r="63" spans="2:13" ht="18.75">
      <c r="B63" s="194" t="s">
        <v>15</v>
      </c>
      <c r="C63" s="197" t="s">
        <v>16</v>
      </c>
      <c r="D63" s="198"/>
      <c r="E63" s="121"/>
      <c r="F63" s="197" t="s">
        <v>17</v>
      </c>
      <c r="G63" s="198"/>
      <c r="H63" s="198"/>
      <c r="I63" s="198"/>
      <c r="J63" s="198"/>
      <c r="K63" s="198"/>
      <c r="L63" s="198"/>
      <c r="M63" s="199"/>
    </row>
    <row r="64" spans="2:13" ht="18.75">
      <c r="B64" s="195"/>
      <c r="C64" s="183" t="s">
        <v>18</v>
      </c>
      <c r="D64" s="183" t="s">
        <v>18</v>
      </c>
      <c r="E64" s="183" t="s">
        <v>18</v>
      </c>
      <c r="F64" s="194" t="s">
        <v>19</v>
      </c>
      <c r="G64" s="197" t="s">
        <v>20</v>
      </c>
      <c r="H64" s="199"/>
      <c r="I64" s="194" t="s">
        <v>21</v>
      </c>
      <c r="J64" s="194" t="s">
        <v>22</v>
      </c>
      <c r="K64" s="194" t="s">
        <v>23</v>
      </c>
      <c r="L64" s="183" t="s">
        <v>24</v>
      </c>
      <c r="M64" s="194" t="s">
        <v>25</v>
      </c>
    </row>
    <row r="65" spans="2:13" ht="69.75" customHeight="1">
      <c r="B65" s="196"/>
      <c r="C65" s="187"/>
      <c r="D65" s="187"/>
      <c r="E65" s="187"/>
      <c r="F65" s="196"/>
      <c r="G65" s="125" t="s">
        <v>26</v>
      </c>
      <c r="H65" s="125" t="s">
        <v>27</v>
      </c>
      <c r="I65" s="196"/>
      <c r="J65" s="196"/>
      <c r="K65" s="196"/>
      <c r="L65" s="187"/>
      <c r="M65" s="196"/>
    </row>
    <row r="66" spans="2:13" ht="75">
      <c r="B66" s="126" t="s">
        <v>118</v>
      </c>
      <c r="C66" s="124" t="s">
        <v>28</v>
      </c>
      <c r="D66" s="124" t="s">
        <v>48</v>
      </c>
      <c r="E66" s="183" t="s">
        <v>51</v>
      </c>
      <c r="F66" s="124" t="s">
        <v>29</v>
      </c>
      <c r="G66" s="127" t="s">
        <v>30</v>
      </c>
      <c r="H66" s="125"/>
      <c r="I66" s="128">
        <v>100</v>
      </c>
      <c r="J66" s="128">
        <f>I66</f>
        <v>100</v>
      </c>
      <c r="K66" s="128">
        <v>10</v>
      </c>
      <c r="L66" s="128">
        <v>0</v>
      </c>
      <c r="M66" s="123"/>
    </row>
    <row r="67" spans="2:13" ht="79.5" customHeight="1">
      <c r="B67" s="126" t="s">
        <v>126</v>
      </c>
      <c r="C67" s="122" t="s">
        <v>31</v>
      </c>
      <c r="D67" s="122" t="s">
        <v>50</v>
      </c>
      <c r="E67" s="186"/>
      <c r="F67" s="124" t="s">
        <v>32</v>
      </c>
      <c r="G67" s="127" t="s">
        <v>30</v>
      </c>
      <c r="H67" s="125"/>
      <c r="I67" s="128">
        <v>38</v>
      </c>
      <c r="J67" s="128">
        <v>38</v>
      </c>
      <c r="K67" s="128">
        <v>10</v>
      </c>
      <c r="L67" s="128">
        <v>0</v>
      </c>
      <c r="M67" s="123"/>
    </row>
    <row r="68" spans="2:13" ht="45" customHeight="1">
      <c r="B68" s="180"/>
      <c r="C68" s="183" t="s">
        <v>28</v>
      </c>
      <c r="D68" s="183" t="s">
        <v>58</v>
      </c>
      <c r="E68" s="186"/>
      <c r="F68" s="124" t="s">
        <v>33</v>
      </c>
      <c r="G68" s="127" t="s">
        <v>30</v>
      </c>
      <c r="H68" s="125"/>
      <c r="I68" s="128">
        <v>92</v>
      </c>
      <c r="J68" s="128">
        <f>I68</f>
        <v>92</v>
      </c>
      <c r="K68" s="128">
        <v>10</v>
      </c>
      <c r="L68" s="128">
        <v>0</v>
      </c>
      <c r="M68" s="123"/>
    </row>
    <row r="69" spans="2:13" ht="69.75" customHeight="1">
      <c r="B69" s="181"/>
      <c r="C69" s="184"/>
      <c r="D69" s="184"/>
      <c r="E69" s="186"/>
      <c r="F69" s="124" t="s">
        <v>64</v>
      </c>
      <c r="G69" s="127" t="s">
        <v>30</v>
      </c>
      <c r="H69" s="125"/>
      <c r="I69" s="128">
        <v>100</v>
      </c>
      <c r="J69" s="128">
        <f>I69</f>
        <v>100</v>
      </c>
      <c r="K69" s="128">
        <v>10</v>
      </c>
      <c r="L69" s="128">
        <v>0</v>
      </c>
      <c r="M69" s="123"/>
    </row>
    <row r="70" spans="2:13" ht="110.25" customHeight="1">
      <c r="B70" s="182"/>
      <c r="C70" s="185"/>
      <c r="D70" s="185"/>
      <c r="E70" s="187"/>
      <c r="F70" s="125" t="s">
        <v>34</v>
      </c>
      <c r="G70" s="130" t="s">
        <v>35</v>
      </c>
      <c r="H70" s="120"/>
      <c r="I70" s="131">
        <v>0</v>
      </c>
      <c r="J70" s="128">
        <f>I70</f>
        <v>0</v>
      </c>
      <c r="K70" s="128">
        <v>0</v>
      </c>
      <c r="L70" s="128">
        <f>I70-J70-K70</f>
        <v>0</v>
      </c>
      <c r="M70" s="120"/>
    </row>
    <row r="71" spans="2:13" ht="18.75"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</row>
    <row r="72" spans="2:12" ht="18.75">
      <c r="B72" s="113" t="s">
        <v>36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</row>
    <row r="73" spans="2:13" ht="18.75">
      <c r="B73" s="194" t="s">
        <v>15</v>
      </c>
      <c r="C73" s="197" t="s">
        <v>16</v>
      </c>
      <c r="D73" s="198"/>
      <c r="E73" s="121"/>
      <c r="F73" s="197" t="s">
        <v>37</v>
      </c>
      <c r="G73" s="198"/>
      <c r="H73" s="199"/>
      <c r="I73" s="197" t="s">
        <v>37</v>
      </c>
      <c r="J73" s="198"/>
      <c r="K73" s="198"/>
      <c r="L73" s="198"/>
      <c r="M73" s="199"/>
    </row>
    <row r="74" spans="2:13" ht="18.75">
      <c r="B74" s="195"/>
      <c r="C74" s="183" t="s">
        <v>18</v>
      </c>
      <c r="D74" s="183" t="s">
        <v>18</v>
      </c>
      <c r="E74" s="183" t="s">
        <v>18</v>
      </c>
      <c r="F74" s="194" t="s">
        <v>19</v>
      </c>
      <c r="G74" s="197" t="s">
        <v>20</v>
      </c>
      <c r="H74" s="199"/>
      <c r="I74" s="194" t="s">
        <v>21</v>
      </c>
      <c r="J74" s="194" t="s">
        <v>22</v>
      </c>
      <c r="K74" s="194" t="s">
        <v>23</v>
      </c>
      <c r="L74" s="183" t="s">
        <v>24</v>
      </c>
      <c r="M74" s="194" t="s">
        <v>25</v>
      </c>
    </row>
    <row r="75" spans="2:13" ht="37.5">
      <c r="B75" s="196"/>
      <c r="C75" s="187"/>
      <c r="D75" s="187"/>
      <c r="E75" s="187"/>
      <c r="F75" s="196"/>
      <c r="G75" s="125" t="s">
        <v>26</v>
      </c>
      <c r="H75" s="125" t="s">
        <v>27</v>
      </c>
      <c r="I75" s="196"/>
      <c r="J75" s="196"/>
      <c r="K75" s="196"/>
      <c r="L75" s="187"/>
      <c r="M75" s="196"/>
    </row>
    <row r="76" spans="2:13" ht="75">
      <c r="B76" s="126" t="s">
        <v>118</v>
      </c>
      <c r="C76" s="124" t="s">
        <v>28</v>
      </c>
      <c r="D76" s="123" t="s">
        <v>52</v>
      </c>
      <c r="E76" s="183" t="s">
        <v>51</v>
      </c>
      <c r="F76" s="135" t="s">
        <v>38</v>
      </c>
      <c r="G76" s="117" t="s">
        <v>39</v>
      </c>
      <c r="H76" s="125"/>
      <c r="I76" s="128">
        <v>18</v>
      </c>
      <c r="J76" s="128">
        <v>17</v>
      </c>
      <c r="K76" s="128">
        <v>10</v>
      </c>
      <c r="L76" s="128">
        <v>0</v>
      </c>
      <c r="M76" s="123"/>
    </row>
    <row r="77" spans="2:13" ht="47.25" customHeight="1">
      <c r="B77" s="126" t="s">
        <v>126</v>
      </c>
      <c r="C77" s="124" t="s">
        <v>31</v>
      </c>
      <c r="D77" s="124" t="s">
        <v>50</v>
      </c>
      <c r="E77" s="186"/>
      <c r="F77" s="135" t="s">
        <v>38</v>
      </c>
      <c r="G77" s="117" t="s">
        <v>39</v>
      </c>
      <c r="H77" s="125"/>
      <c r="I77" s="128">
        <v>0</v>
      </c>
      <c r="J77" s="128">
        <f>I77</f>
        <v>0</v>
      </c>
      <c r="K77" s="128">
        <v>10</v>
      </c>
      <c r="L77" s="128">
        <v>0</v>
      </c>
      <c r="M77" s="123"/>
    </row>
    <row r="78" spans="2:13" ht="102.75" customHeight="1">
      <c r="B78" s="134"/>
      <c r="C78" s="136" t="s">
        <v>28</v>
      </c>
      <c r="D78" s="136" t="s">
        <v>57</v>
      </c>
      <c r="E78" s="185"/>
      <c r="F78" s="137" t="s">
        <v>38</v>
      </c>
      <c r="G78" s="117" t="s">
        <v>39</v>
      </c>
      <c r="H78" s="125"/>
      <c r="I78" s="138">
        <v>0</v>
      </c>
      <c r="J78" s="128">
        <f>I78</f>
        <v>0</v>
      </c>
      <c r="K78" s="138">
        <v>10</v>
      </c>
      <c r="L78" s="138">
        <v>0</v>
      </c>
      <c r="M78" s="139"/>
    </row>
    <row r="81" spans="2:8" ht="18.75">
      <c r="B81" s="114" t="s">
        <v>60</v>
      </c>
      <c r="C81" s="114" t="str">
        <f>E5</f>
        <v>          МБОУ Новоцимлянская СОШ</v>
      </c>
      <c r="D81" s="114"/>
      <c r="E81" s="114" t="s">
        <v>40</v>
      </c>
      <c r="F81" s="114"/>
      <c r="G81" s="114" t="s">
        <v>83</v>
      </c>
      <c r="H81" s="114"/>
    </row>
    <row r="82" spans="2:8" ht="18.75">
      <c r="B82" s="115">
        <f>D3</f>
        <v>43009</v>
      </c>
      <c r="C82" s="114"/>
      <c r="D82" s="114"/>
      <c r="E82" s="114" t="s">
        <v>41</v>
      </c>
      <c r="F82" s="114"/>
      <c r="G82" s="114" t="s">
        <v>42</v>
      </c>
      <c r="H82" s="114"/>
    </row>
    <row r="83" spans="2:12" ht="18.75"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</row>
    <row r="84" spans="2:12" ht="18.75"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</row>
    <row r="85" spans="2:12" ht="18.75"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</row>
    <row r="86" spans="2:10" ht="18.75">
      <c r="B86" s="114"/>
      <c r="C86" s="114"/>
      <c r="D86" s="114"/>
      <c r="E86" s="114"/>
      <c r="F86" s="114"/>
      <c r="G86" s="114"/>
      <c r="H86" s="114"/>
      <c r="I86" s="114"/>
      <c r="J86" s="114"/>
    </row>
    <row r="87" spans="2:12" ht="18.75">
      <c r="B87" s="114"/>
      <c r="C87" s="114"/>
      <c r="D87" s="114"/>
      <c r="E87" s="114"/>
      <c r="F87" s="114"/>
      <c r="G87" s="114"/>
      <c r="H87" s="114"/>
      <c r="I87" s="114"/>
      <c r="J87" s="114"/>
      <c r="K87" s="90"/>
      <c r="L87" s="90"/>
    </row>
    <row r="88" spans="2:10" ht="18.75">
      <c r="B88" s="114"/>
      <c r="C88" s="114"/>
      <c r="D88" s="114"/>
      <c r="E88" s="114"/>
      <c r="F88" s="114"/>
      <c r="G88" s="114"/>
      <c r="H88" s="114"/>
      <c r="I88" s="114"/>
      <c r="J88" s="114"/>
    </row>
    <row r="89" spans="2:12" ht="18.75">
      <c r="B89" s="114"/>
      <c r="C89" s="114"/>
      <c r="D89" s="114"/>
      <c r="E89" s="114"/>
      <c r="F89" s="114"/>
      <c r="G89" s="114"/>
      <c r="H89" s="114"/>
      <c r="I89" s="114"/>
      <c r="J89" s="114"/>
      <c r="K89" s="140"/>
      <c r="L89" s="140"/>
    </row>
    <row r="90" spans="2:12" ht="83.25" customHeight="1">
      <c r="B90" s="114"/>
      <c r="C90" s="114"/>
      <c r="D90" s="114"/>
      <c r="E90" s="114"/>
      <c r="F90" s="114"/>
      <c r="G90" s="114"/>
      <c r="H90" s="114"/>
      <c r="I90" s="114"/>
      <c r="J90" s="114"/>
      <c r="K90" s="109"/>
      <c r="L90" s="109"/>
    </row>
    <row r="91" spans="2:12" ht="61.5" customHeight="1">
      <c r="B91" s="114"/>
      <c r="C91" s="114"/>
      <c r="D91" s="114"/>
      <c r="E91" s="114"/>
      <c r="F91" s="114"/>
      <c r="G91" s="114"/>
      <c r="H91" s="114"/>
      <c r="I91" s="114"/>
      <c r="J91" s="114"/>
      <c r="K91" s="109"/>
      <c r="L91" s="109"/>
    </row>
    <row r="92" spans="2:12" ht="18.75">
      <c r="B92" s="114"/>
      <c r="C92" s="114"/>
      <c r="D92" s="114"/>
      <c r="E92" s="114"/>
      <c r="F92" s="114"/>
      <c r="G92" s="114"/>
      <c r="H92" s="114"/>
      <c r="I92" s="114"/>
      <c r="J92" s="114"/>
      <c r="K92" s="132"/>
      <c r="L92" s="132"/>
    </row>
    <row r="93" spans="2:12" ht="18.75">
      <c r="B93" s="114"/>
      <c r="C93" s="114"/>
      <c r="D93" s="114"/>
      <c r="E93" s="114"/>
      <c r="F93" s="114"/>
      <c r="G93" s="114"/>
      <c r="H93" s="114"/>
      <c r="I93" s="114"/>
      <c r="J93" s="114"/>
      <c r="K93" s="132"/>
      <c r="L93" s="132"/>
    </row>
    <row r="94" spans="2:12" ht="18.75">
      <c r="B94" s="114"/>
      <c r="C94" s="114"/>
      <c r="D94" s="114"/>
      <c r="E94" s="114"/>
      <c r="F94" s="114"/>
      <c r="G94" s="114"/>
      <c r="H94" s="114"/>
      <c r="I94" s="114"/>
      <c r="J94" s="114"/>
      <c r="K94" s="132"/>
      <c r="L94" s="132"/>
    </row>
    <row r="95" spans="2:12" ht="18.75">
      <c r="B95" s="114"/>
      <c r="C95" s="114"/>
      <c r="D95" s="114"/>
      <c r="E95" s="114"/>
      <c r="F95" s="114"/>
      <c r="G95" s="114"/>
      <c r="H95" s="114"/>
      <c r="I95" s="114"/>
      <c r="J95" s="114"/>
      <c r="K95" s="132"/>
      <c r="L95" s="132"/>
    </row>
    <row r="96" spans="2:12" ht="18.75">
      <c r="B96" s="114"/>
      <c r="C96" s="114"/>
      <c r="D96" s="114"/>
      <c r="E96" s="114"/>
      <c r="F96" s="114"/>
      <c r="G96" s="114"/>
      <c r="H96" s="114"/>
      <c r="I96" s="114"/>
      <c r="J96" s="114"/>
      <c r="K96" s="132"/>
      <c r="L96" s="132"/>
    </row>
    <row r="97" spans="2:12" ht="18.75">
      <c r="B97" s="114"/>
      <c r="C97" s="114"/>
      <c r="D97" s="114"/>
      <c r="E97" s="114"/>
      <c r="F97" s="114"/>
      <c r="G97" s="114"/>
      <c r="H97" s="114"/>
      <c r="I97" s="114"/>
      <c r="J97" s="114"/>
      <c r="K97" s="132"/>
      <c r="L97" s="132"/>
    </row>
    <row r="98" spans="2:10" ht="18.75">
      <c r="B98" s="114"/>
      <c r="C98" s="114"/>
      <c r="D98" s="114"/>
      <c r="E98" s="114"/>
      <c r="F98" s="114"/>
      <c r="G98" s="114"/>
      <c r="H98" s="114"/>
      <c r="I98" s="114"/>
      <c r="J98" s="114"/>
    </row>
    <row r="99" spans="2:10" ht="18.75">
      <c r="B99" s="114"/>
      <c r="C99" s="114"/>
      <c r="D99" s="114"/>
      <c r="E99" s="114"/>
      <c r="F99" s="114"/>
      <c r="G99" s="114"/>
      <c r="H99" s="114"/>
      <c r="I99" s="114"/>
      <c r="J99" s="114"/>
    </row>
    <row r="100" spans="2:10" ht="18.75">
      <c r="B100" s="114"/>
      <c r="C100" s="114"/>
      <c r="D100" s="114"/>
      <c r="E100" s="114"/>
      <c r="F100" s="114"/>
      <c r="G100" s="114"/>
      <c r="H100" s="114"/>
      <c r="I100" s="114"/>
      <c r="J100" s="114"/>
    </row>
    <row r="101" spans="2:10" ht="18.75">
      <c r="B101" s="114"/>
      <c r="C101" s="114"/>
      <c r="D101" s="114"/>
      <c r="E101" s="114"/>
      <c r="F101" s="114"/>
      <c r="G101" s="114"/>
      <c r="H101" s="114"/>
      <c r="I101" s="114"/>
      <c r="J101" s="114"/>
    </row>
    <row r="102" spans="2:10" ht="18.75">
      <c r="B102" s="114"/>
      <c r="C102" s="114"/>
      <c r="D102" s="114"/>
      <c r="E102" s="114"/>
      <c r="F102" s="114"/>
      <c r="G102" s="114"/>
      <c r="H102" s="114"/>
      <c r="I102" s="114"/>
      <c r="J102" s="114"/>
    </row>
    <row r="103" spans="2:10" ht="18.75">
      <c r="B103" s="114"/>
      <c r="C103" s="114"/>
      <c r="D103" s="114"/>
      <c r="E103" s="114"/>
      <c r="F103" s="114"/>
      <c r="G103" s="114"/>
      <c r="H103" s="114"/>
      <c r="I103" s="114"/>
      <c r="J103" s="114"/>
    </row>
    <row r="104" spans="2:12" ht="18.75">
      <c r="B104" s="114"/>
      <c r="C104" s="114"/>
      <c r="D104" s="114"/>
      <c r="E104" s="114"/>
      <c r="F104" s="114"/>
      <c r="G104" s="114"/>
      <c r="H104" s="114"/>
      <c r="I104" s="114"/>
      <c r="J104" s="114"/>
      <c r="K104" s="140"/>
      <c r="L104" s="140"/>
    </row>
    <row r="105" spans="2:12" ht="29.25" customHeight="1">
      <c r="B105" s="114"/>
      <c r="C105" s="114"/>
      <c r="D105" s="114"/>
      <c r="E105" s="114"/>
      <c r="F105" s="114"/>
      <c r="G105" s="114"/>
      <c r="H105" s="114"/>
      <c r="I105" s="114"/>
      <c r="J105" s="114"/>
      <c r="K105" s="140"/>
      <c r="L105" s="140"/>
    </row>
    <row r="106" spans="2:12" ht="18.75">
      <c r="B106" s="114"/>
      <c r="C106" s="114"/>
      <c r="D106" s="114"/>
      <c r="E106" s="114"/>
      <c r="F106" s="114"/>
      <c r="G106" s="114"/>
      <c r="H106" s="114"/>
      <c r="I106" s="114"/>
      <c r="J106" s="114"/>
      <c r="K106" s="140"/>
      <c r="L106" s="140"/>
    </row>
    <row r="107" spans="2:12" ht="18.75">
      <c r="B107" s="114"/>
      <c r="C107" s="114"/>
      <c r="D107" s="114"/>
      <c r="E107" s="114"/>
      <c r="F107" s="114"/>
      <c r="G107" s="114"/>
      <c r="H107" s="114"/>
      <c r="I107" s="114"/>
      <c r="J107" s="114"/>
      <c r="K107" s="132"/>
      <c r="L107" s="132"/>
    </row>
    <row r="108" spans="2:12" ht="18.75">
      <c r="B108" s="114"/>
      <c r="C108" s="114"/>
      <c r="D108" s="114"/>
      <c r="E108" s="114"/>
      <c r="F108" s="114"/>
      <c r="G108" s="114"/>
      <c r="H108" s="114"/>
      <c r="I108" s="114"/>
      <c r="J108" s="114"/>
      <c r="K108" s="132"/>
      <c r="L108" s="132"/>
    </row>
    <row r="109" spans="2:10" ht="18.75">
      <c r="B109" s="114"/>
      <c r="C109" s="114"/>
      <c r="D109" s="114"/>
      <c r="E109" s="114"/>
      <c r="F109" s="114"/>
      <c r="G109" s="114"/>
      <c r="H109" s="114"/>
      <c r="I109" s="114"/>
      <c r="J109" s="114"/>
    </row>
  </sheetData>
  <sheetProtection/>
  <mergeCells count="105">
    <mergeCell ref="J74:J75"/>
    <mergeCell ref="K74:K75"/>
    <mergeCell ref="L74:L75"/>
    <mergeCell ref="M74:M75"/>
    <mergeCell ref="E76:E78"/>
    <mergeCell ref="B73:B75"/>
    <mergeCell ref="C73:D73"/>
    <mergeCell ref="F73:H73"/>
    <mergeCell ref="I73:M73"/>
    <mergeCell ref="C74:C75"/>
    <mergeCell ref="D74:D75"/>
    <mergeCell ref="E74:E75"/>
    <mergeCell ref="F74:F75"/>
    <mergeCell ref="G74:H74"/>
    <mergeCell ref="I74:I75"/>
    <mergeCell ref="K64:K65"/>
    <mergeCell ref="D64:D65"/>
    <mergeCell ref="E64:E65"/>
    <mergeCell ref="F64:F65"/>
    <mergeCell ref="G64:H64"/>
    <mergeCell ref="E66:E70"/>
    <mergeCell ref="B68:B70"/>
    <mergeCell ref="C68:C70"/>
    <mergeCell ref="D68:D70"/>
    <mergeCell ref="B63:B65"/>
    <mergeCell ref="C63:D63"/>
    <mergeCell ref="C64:C65"/>
    <mergeCell ref="I64:I65"/>
    <mergeCell ref="J64:J65"/>
    <mergeCell ref="J51:J52"/>
    <mergeCell ref="K51:K52"/>
    <mergeCell ref="L51:L52"/>
    <mergeCell ref="M51:M52"/>
    <mergeCell ref="L64:L65"/>
    <mergeCell ref="M64:M65"/>
    <mergeCell ref="F63:M63"/>
    <mergeCell ref="G51:H51"/>
    <mergeCell ref="E53:E55"/>
    <mergeCell ref="B61:M61"/>
    <mergeCell ref="B50:B52"/>
    <mergeCell ref="C50:D50"/>
    <mergeCell ref="F50:H50"/>
    <mergeCell ref="I50:M50"/>
    <mergeCell ref="C51:C52"/>
    <mergeCell ref="D51:D52"/>
    <mergeCell ref="E51:E52"/>
    <mergeCell ref="F51:F52"/>
    <mergeCell ref="I51:I52"/>
    <mergeCell ref="K41:K42"/>
    <mergeCell ref="L41:L42"/>
    <mergeCell ref="M41:M42"/>
    <mergeCell ref="E43:E47"/>
    <mergeCell ref="G41:H41"/>
    <mergeCell ref="I41:I42"/>
    <mergeCell ref="J41:J42"/>
    <mergeCell ref="B45:B47"/>
    <mergeCell ref="C45:C47"/>
    <mergeCell ref="D45:D47"/>
    <mergeCell ref="B40:B42"/>
    <mergeCell ref="C40:D40"/>
    <mergeCell ref="F40:M40"/>
    <mergeCell ref="C41:C42"/>
    <mergeCell ref="D41:D42"/>
    <mergeCell ref="E41:E42"/>
    <mergeCell ref="F41:F42"/>
    <mergeCell ref="J29:J30"/>
    <mergeCell ref="K29:K30"/>
    <mergeCell ref="L29:L30"/>
    <mergeCell ref="M29:M30"/>
    <mergeCell ref="E31:E32"/>
    <mergeCell ref="B38:M38"/>
    <mergeCell ref="B28:B30"/>
    <mergeCell ref="C28:D28"/>
    <mergeCell ref="F28:H28"/>
    <mergeCell ref="I28:M28"/>
    <mergeCell ref="C29:C30"/>
    <mergeCell ref="D29:D30"/>
    <mergeCell ref="E29:E30"/>
    <mergeCell ref="F29:F30"/>
    <mergeCell ref="G29:H29"/>
    <mergeCell ref="I29:I30"/>
    <mergeCell ref="J19:J20"/>
    <mergeCell ref="K19:K20"/>
    <mergeCell ref="L19:L20"/>
    <mergeCell ref="M19:M20"/>
    <mergeCell ref="E21:E25"/>
    <mergeCell ref="B22:B25"/>
    <mergeCell ref="C22:C25"/>
    <mergeCell ref="D22:D25"/>
    <mergeCell ref="B16:M16"/>
    <mergeCell ref="B18:B20"/>
    <mergeCell ref="C18:D18"/>
    <mergeCell ref="F18:M18"/>
    <mergeCell ref="C19:C20"/>
    <mergeCell ref="D19:D20"/>
    <mergeCell ref="E19:E20"/>
    <mergeCell ref="F19:F20"/>
    <mergeCell ref="G19:H19"/>
    <mergeCell ref="I19:I20"/>
    <mergeCell ref="B5:D5"/>
    <mergeCell ref="E5:H5"/>
    <mergeCell ref="B7:D7"/>
    <mergeCell ref="E7:I7"/>
    <mergeCell ref="B6:D6"/>
    <mergeCell ref="E6:H6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0" r:id="rId1"/>
  <rowBreaks count="2" manualBreakCount="2">
    <brk id="32" max="12" man="1"/>
    <brk id="84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M110"/>
  <sheetViews>
    <sheetView view="pageBreakPreview" zoomScale="70" zoomScaleSheetLayoutView="70" zoomScalePageLayoutView="0" workbookViewId="0" topLeftCell="A1">
      <selection activeCell="D4" sqref="D4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47.28125" style="1" customWidth="1"/>
    <col min="5" max="5" width="14.7109375" style="1" customWidth="1"/>
    <col min="6" max="6" width="40.28125" style="1" customWidth="1"/>
    <col min="7" max="7" width="11.00390625" style="1" customWidth="1"/>
    <col min="8" max="8" width="7.7109375" style="1" customWidth="1"/>
    <col min="9" max="9" width="13.00390625" style="1" customWidth="1"/>
    <col min="10" max="11" width="12.140625" style="1" customWidth="1"/>
    <col min="12" max="12" width="12.7109375" style="1" customWidth="1"/>
    <col min="13" max="13" width="15.421875" style="1" customWidth="1"/>
    <col min="14" max="16384" width="8.8515625" style="1" customWidth="1"/>
  </cols>
  <sheetData>
    <row r="2" spans="4:7" ht="15.75">
      <c r="D2" s="2" t="str">
        <f>'свод школы'!D2</f>
        <v>Мониторинг выполнении муниципального задания №</v>
      </c>
      <c r="G2" s="27">
        <v>33</v>
      </c>
    </row>
    <row r="3" ht="15.75">
      <c r="D3" s="6" t="str">
        <f>'свод школы'!D3</f>
        <v>на 2017 год </v>
      </c>
    </row>
    <row r="4" spans="3:4" ht="15.75">
      <c r="C4" s="4" t="s">
        <v>0</v>
      </c>
      <c r="D4" s="61">
        <v>43009</v>
      </c>
    </row>
    <row r="6" spans="2:8" ht="42.75" customHeight="1">
      <c r="B6" s="157" t="s">
        <v>1</v>
      </c>
      <c r="C6" s="157"/>
      <c r="D6" s="157"/>
      <c r="E6" s="157" t="s">
        <v>78</v>
      </c>
      <c r="F6" s="157"/>
      <c r="G6" s="157"/>
      <c r="H6" s="157"/>
    </row>
    <row r="7" spans="2:8" ht="38.25" customHeight="1">
      <c r="B7" s="158" t="s">
        <v>2</v>
      </c>
      <c r="C7" s="158"/>
      <c r="D7" s="158"/>
      <c r="E7" s="158"/>
      <c r="F7" s="159" t="s">
        <v>3</v>
      </c>
      <c r="G7" s="159"/>
      <c r="H7" s="159"/>
    </row>
    <row r="8" spans="2:9" ht="24" customHeight="1">
      <c r="B8" s="157" t="s">
        <v>4</v>
      </c>
      <c r="C8" s="157"/>
      <c r="D8" s="157"/>
      <c r="E8" s="160" t="s">
        <v>43</v>
      </c>
      <c r="F8" s="160"/>
      <c r="G8" s="160"/>
      <c r="H8" s="160"/>
      <c r="I8" s="160"/>
    </row>
    <row r="9" spans="2:4" ht="15.75">
      <c r="B9" s="1" t="s">
        <v>5</v>
      </c>
      <c r="D9" s="1" t="str">
        <f>'свод школы'!D9</f>
        <v>годовая</v>
      </c>
    </row>
    <row r="10" ht="15.75">
      <c r="C10" s="1" t="s">
        <v>6</v>
      </c>
    </row>
    <row r="12" spans="2:7" ht="15.75">
      <c r="B12" s="6"/>
      <c r="C12" s="2" t="s">
        <v>7</v>
      </c>
      <c r="G12" s="7"/>
    </row>
    <row r="13" spans="2:4" ht="15.75">
      <c r="B13" s="6"/>
      <c r="C13" s="4" t="s">
        <v>8</v>
      </c>
      <c r="D13" s="35">
        <v>1</v>
      </c>
    </row>
    <row r="14" spans="2:13" ht="15.75">
      <c r="B14" s="8" t="s">
        <v>9</v>
      </c>
      <c r="K14" s="2" t="s">
        <v>10</v>
      </c>
      <c r="L14" s="9"/>
      <c r="M14" s="10" t="s">
        <v>46</v>
      </c>
    </row>
    <row r="15" spans="2:13" ht="15.75">
      <c r="B15" s="36" t="s">
        <v>44</v>
      </c>
      <c r="K15" s="2" t="s">
        <v>11</v>
      </c>
      <c r="L15" s="9"/>
      <c r="M15" s="6"/>
    </row>
    <row r="16" spans="2:5" ht="15.75">
      <c r="B16" s="2" t="s">
        <v>12</v>
      </c>
      <c r="E16" s="34" t="s">
        <v>45</v>
      </c>
    </row>
    <row r="17" spans="2:13" ht="15.75">
      <c r="B17" s="161" t="s">
        <v>13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</row>
    <row r="18" ht="15.75">
      <c r="B18" s="33" t="s">
        <v>14</v>
      </c>
    </row>
    <row r="19" spans="2:13" ht="81" customHeight="1">
      <c r="B19" s="162" t="s">
        <v>15</v>
      </c>
      <c r="C19" s="165" t="s">
        <v>16</v>
      </c>
      <c r="D19" s="166"/>
      <c r="E19" s="11"/>
      <c r="F19" s="165" t="s">
        <v>17</v>
      </c>
      <c r="G19" s="166"/>
      <c r="H19" s="166"/>
      <c r="I19" s="166"/>
      <c r="J19" s="166"/>
      <c r="K19" s="166"/>
      <c r="L19" s="166"/>
      <c r="M19" s="167"/>
    </row>
    <row r="20" spans="2:13" ht="63.75" customHeight="1">
      <c r="B20" s="163"/>
      <c r="C20" s="168" t="s">
        <v>18</v>
      </c>
      <c r="D20" s="168" t="s">
        <v>18</v>
      </c>
      <c r="E20" s="168" t="s">
        <v>18</v>
      </c>
      <c r="F20" s="162" t="s">
        <v>19</v>
      </c>
      <c r="G20" s="165" t="s">
        <v>20</v>
      </c>
      <c r="H20" s="167"/>
      <c r="I20" s="162" t="s">
        <v>21</v>
      </c>
      <c r="J20" s="162" t="s">
        <v>22</v>
      </c>
      <c r="K20" s="162" t="s">
        <v>23</v>
      </c>
      <c r="L20" s="170" t="s">
        <v>24</v>
      </c>
      <c r="M20" s="162" t="s">
        <v>25</v>
      </c>
    </row>
    <row r="21" spans="2:13" ht="51" customHeight="1">
      <c r="B21" s="164"/>
      <c r="C21" s="169"/>
      <c r="D21" s="169"/>
      <c r="E21" s="169"/>
      <c r="F21" s="164"/>
      <c r="G21" s="14" t="s">
        <v>26</v>
      </c>
      <c r="H21" s="14" t="s">
        <v>27</v>
      </c>
      <c r="I21" s="164"/>
      <c r="J21" s="164"/>
      <c r="K21" s="164"/>
      <c r="L21" s="171"/>
      <c r="M21" s="164"/>
    </row>
    <row r="22" spans="2:13" ht="40.5" customHeight="1">
      <c r="B22" s="126" t="s">
        <v>110</v>
      </c>
      <c r="C22" s="16" t="s">
        <v>28</v>
      </c>
      <c r="D22" s="13" t="s">
        <v>48</v>
      </c>
      <c r="E22" s="168" t="s">
        <v>51</v>
      </c>
      <c r="F22" s="16" t="s">
        <v>29</v>
      </c>
      <c r="G22" s="17" t="s">
        <v>30</v>
      </c>
      <c r="H22" s="14"/>
      <c r="I22" s="18">
        <v>100</v>
      </c>
      <c r="J22" s="18">
        <f>I22</f>
        <v>100</v>
      </c>
      <c r="K22" s="18">
        <v>10</v>
      </c>
      <c r="L22" s="18">
        <v>0</v>
      </c>
      <c r="M22" s="12"/>
    </row>
    <row r="23" spans="2:13" ht="45" customHeight="1">
      <c r="B23" s="180" t="s">
        <v>113</v>
      </c>
      <c r="C23" s="176" t="s">
        <v>31</v>
      </c>
      <c r="D23" s="176" t="s">
        <v>50</v>
      </c>
      <c r="E23" s="172"/>
      <c r="F23" s="16" t="s">
        <v>32</v>
      </c>
      <c r="G23" s="17" t="s">
        <v>30</v>
      </c>
      <c r="H23" s="14"/>
      <c r="I23" s="18">
        <v>80</v>
      </c>
      <c r="J23" s="18">
        <v>80</v>
      </c>
      <c r="K23" s="18">
        <v>10</v>
      </c>
      <c r="L23" s="18">
        <v>0</v>
      </c>
      <c r="M23" s="12"/>
    </row>
    <row r="24" spans="2:13" ht="30" customHeight="1">
      <c r="B24" s="181"/>
      <c r="C24" s="177"/>
      <c r="D24" s="177"/>
      <c r="E24" s="172"/>
      <c r="F24" s="16" t="s">
        <v>33</v>
      </c>
      <c r="G24" s="17" t="s">
        <v>30</v>
      </c>
      <c r="H24" s="14"/>
      <c r="I24" s="18">
        <v>60</v>
      </c>
      <c r="J24" s="18">
        <f>I24</f>
        <v>60</v>
      </c>
      <c r="K24" s="18">
        <v>10</v>
      </c>
      <c r="L24" s="18">
        <v>0</v>
      </c>
      <c r="M24" s="12"/>
    </row>
    <row r="25" spans="2:13" ht="39.75" customHeight="1">
      <c r="B25" s="181"/>
      <c r="C25" s="177"/>
      <c r="D25" s="177"/>
      <c r="E25" s="172"/>
      <c r="F25" s="16" t="s">
        <v>64</v>
      </c>
      <c r="G25" s="17" t="s">
        <v>30</v>
      </c>
      <c r="H25" s="14"/>
      <c r="I25" s="58">
        <v>100</v>
      </c>
      <c r="J25" s="58">
        <v>100</v>
      </c>
      <c r="K25" s="18">
        <v>10</v>
      </c>
      <c r="L25" s="18">
        <v>0</v>
      </c>
      <c r="M25" s="12"/>
    </row>
    <row r="26" spans="2:13" ht="66.75" customHeight="1">
      <c r="B26" s="182"/>
      <c r="C26" s="178"/>
      <c r="D26" s="178"/>
      <c r="E26" s="169"/>
      <c r="F26" s="20" t="s">
        <v>34</v>
      </c>
      <c r="G26" s="21" t="s">
        <v>35</v>
      </c>
      <c r="H26" s="3"/>
      <c r="I26" s="22">
        <v>0</v>
      </c>
      <c r="J26" s="18">
        <v>0</v>
      </c>
      <c r="K26" s="18">
        <v>0</v>
      </c>
      <c r="L26" s="18">
        <f>I26-J26-K26</f>
        <v>0</v>
      </c>
      <c r="M26" s="3"/>
    </row>
    <row r="27" spans="2:13" ht="15.7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2:12" ht="15.75">
      <c r="B28" s="33" t="s">
        <v>36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3" ht="80.25" customHeight="1">
      <c r="B29" s="162" t="s">
        <v>15</v>
      </c>
      <c r="C29" s="165" t="s">
        <v>16</v>
      </c>
      <c r="D29" s="166"/>
      <c r="E29" s="11"/>
      <c r="F29" s="165" t="s">
        <v>37</v>
      </c>
      <c r="G29" s="166"/>
      <c r="H29" s="167"/>
      <c r="I29" s="165" t="s">
        <v>37</v>
      </c>
      <c r="J29" s="166"/>
      <c r="K29" s="166"/>
      <c r="L29" s="166"/>
      <c r="M29" s="167"/>
    </row>
    <row r="30" spans="2:13" ht="15" customHeight="1">
      <c r="B30" s="163"/>
      <c r="C30" s="168" t="s">
        <v>18</v>
      </c>
      <c r="D30" s="168" t="s">
        <v>18</v>
      </c>
      <c r="E30" s="168" t="s">
        <v>18</v>
      </c>
      <c r="F30" s="162" t="s">
        <v>19</v>
      </c>
      <c r="G30" s="165" t="s">
        <v>20</v>
      </c>
      <c r="H30" s="167"/>
      <c r="I30" s="162" t="s">
        <v>21</v>
      </c>
      <c r="J30" s="162" t="s">
        <v>22</v>
      </c>
      <c r="K30" s="162" t="s">
        <v>23</v>
      </c>
      <c r="L30" s="170" t="s">
        <v>24</v>
      </c>
      <c r="M30" s="162" t="s">
        <v>25</v>
      </c>
    </row>
    <row r="31" spans="2:13" ht="111" customHeight="1">
      <c r="B31" s="164"/>
      <c r="C31" s="169"/>
      <c r="D31" s="169"/>
      <c r="E31" s="169"/>
      <c r="F31" s="164"/>
      <c r="G31" s="14" t="s">
        <v>26</v>
      </c>
      <c r="H31" s="14" t="s">
        <v>27</v>
      </c>
      <c r="I31" s="164"/>
      <c r="J31" s="164"/>
      <c r="K31" s="164"/>
      <c r="L31" s="171"/>
      <c r="M31" s="164"/>
    </row>
    <row r="32" spans="2:13" ht="42" customHeight="1">
      <c r="B32" s="126" t="s">
        <v>110</v>
      </c>
      <c r="C32" s="16" t="s">
        <v>28</v>
      </c>
      <c r="D32" s="38" t="s">
        <v>52</v>
      </c>
      <c r="E32" s="168" t="s">
        <v>51</v>
      </c>
      <c r="F32" s="26" t="s">
        <v>38</v>
      </c>
      <c r="G32" s="27" t="s">
        <v>39</v>
      </c>
      <c r="H32" s="14"/>
      <c r="I32" s="18">
        <v>105</v>
      </c>
      <c r="J32" s="18">
        <v>104</v>
      </c>
      <c r="K32" s="18">
        <v>10</v>
      </c>
      <c r="L32" s="18">
        <v>0</v>
      </c>
      <c r="M32" s="12"/>
    </row>
    <row r="33" spans="2:13" ht="39" customHeight="1">
      <c r="B33" s="134" t="s">
        <v>113</v>
      </c>
      <c r="C33" s="16" t="s">
        <v>31</v>
      </c>
      <c r="D33" s="16" t="s">
        <v>50</v>
      </c>
      <c r="E33" s="169"/>
      <c r="F33" s="26" t="s">
        <v>38</v>
      </c>
      <c r="G33" s="27" t="s">
        <v>39</v>
      </c>
      <c r="H33" s="14"/>
      <c r="I33" s="18">
        <v>2</v>
      </c>
      <c r="J33" s="18">
        <f>I33</f>
        <v>2</v>
      </c>
      <c r="K33" s="18">
        <v>10</v>
      </c>
      <c r="L33" s="18">
        <v>0</v>
      </c>
      <c r="M33" s="12"/>
    </row>
    <row r="35" spans="2:4" ht="15.75" customHeight="1">
      <c r="B35" s="6"/>
      <c r="C35" s="4" t="s">
        <v>8</v>
      </c>
      <c r="D35" s="57">
        <v>2</v>
      </c>
    </row>
    <row r="36" spans="2:13" ht="15.75" customHeight="1">
      <c r="B36" s="8" t="s">
        <v>9</v>
      </c>
      <c r="K36" s="2" t="s">
        <v>10</v>
      </c>
      <c r="L36" s="9"/>
      <c r="M36" s="10" t="s">
        <v>59</v>
      </c>
    </row>
    <row r="37" spans="2:13" ht="15.75">
      <c r="B37" s="55" t="s">
        <v>53</v>
      </c>
      <c r="K37" s="2" t="s">
        <v>11</v>
      </c>
      <c r="L37" s="9"/>
      <c r="M37" s="6"/>
    </row>
    <row r="38" spans="2:5" ht="15.75">
      <c r="B38" s="2" t="s">
        <v>12</v>
      </c>
      <c r="E38" s="47" t="s">
        <v>63</v>
      </c>
    </row>
    <row r="39" spans="2:13" ht="15.75">
      <c r="B39" s="161" t="s">
        <v>13</v>
      </c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</row>
    <row r="40" ht="18.75" customHeight="1">
      <c r="B40" s="56" t="s">
        <v>14</v>
      </c>
    </row>
    <row r="41" spans="2:13" ht="15" customHeight="1">
      <c r="B41" s="162" t="s">
        <v>15</v>
      </c>
      <c r="C41" s="165" t="s">
        <v>16</v>
      </c>
      <c r="D41" s="166"/>
      <c r="E41" s="11"/>
      <c r="F41" s="165" t="s">
        <v>17</v>
      </c>
      <c r="G41" s="166"/>
      <c r="H41" s="166"/>
      <c r="I41" s="166"/>
      <c r="J41" s="166"/>
      <c r="K41" s="166"/>
      <c r="L41" s="166"/>
      <c r="M41" s="167"/>
    </row>
    <row r="42" spans="2:13" ht="15.75" customHeight="1">
      <c r="B42" s="163"/>
      <c r="C42" s="168" t="s">
        <v>18</v>
      </c>
      <c r="D42" s="168" t="s">
        <v>18</v>
      </c>
      <c r="E42" s="168" t="s">
        <v>18</v>
      </c>
      <c r="F42" s="162" t="s">
        <v>19</v>
      </c>
      <c r="G42" s="165" t="s">
        <v>20</v>
      </c>
      <c r="H42" s="167"/>
      <c r="I42" s="162" t="s">
        <v>21</v>
      </c>
      <c r="J42" s="162" t="s">
        <v>22</v>
      </c>
      <c r="K42" s="162" t="s">
        <v>23</v>
      </c>
      <c r="L42" s="170" t="s">
        <v>24</v>
      </c>
      <c r="M42" s="162" t="s">
        <v>25</v>
      </c>
    </row>
    <row r="43" spans="2:13" ht="31.5">
      <c r="B43" s="164"/>
      <c r="C43" s="169"/>
      <c r="D43" s="169"/>
      <c r="E43" s="169"/>
      <c r="F43" s="164"/>
      <c r="G43" s="14" t="s">
        <v>26</v>
      </c>
      <c r="H43" s="14" t="s">
        <v>27</v>
      </c>
      <c r="I43" s="164"/>
      <c r="J43" s="164"/>
      <c r="K43" s="164"/>
      <c r="L43" s="171"/>
      <c r="M43" s="164"/>
    </row>
    <row r="44" spans="2:13" ht="36" customHeight="1">
      <c r="B44" s="126" t="s">
        <v>116</v>
      </c>
      <c r="C44" s="16" t="s">
        <v>28</v>
      </c>
      <c r="D44" s="13" t="s">
        <v>48</v>
      </c>
      <c r="E44" s="168" t="s">
        <v>51</v>
      </c>
      <c r="F44" s="16" t="s">
        <v>29</v>
      </c>
      <c r="G44" s="17" t="s">
        <v>30</v>
      </c>
      <c r="H44" s="14"/>
      <c r="I44" s="18">
        <v>100</v>
      </c>
      <c r="J44" s="18">
        <f>I44</f>
        <v>100</v>
      </c>
      <c r="K44" s="18">
        <v>10</v>
      </c>
      <c r="L44" s="18">
        <v>0</v>
      </c>
      <c r="M44" s="12"/>
    </row>
    <row r="45" spans="2:13" ht="37.5">
      <c r="B45" s="134" t="s">
        <v>115</v>
      </c>
      <c r="C45" s="37" t="s">
        <v>31</v>
      </c>
      <c r="D45" s="37" t="s">
        <v>50</v>
      </c>
      <c r="E45" s="172"/>
      <c r="F45" s="16" t="s">
        <v>32</v>
      </c>
      <c r="G45" s="17" t="s">
        <v>30</v>
      </c>
      <c r="H45" s="14"/>
      <c r="I45" s="18">
        <v>78</v>
      </c>
      <c r="J45" s="18">
        <v>78</v>
      </c>
      <c r="K45" s="18">
        <v>10</v>
      </c>
      <c r="L45" s="18">
        <v>0</v>
      </c>
      <c r="M45" s="12"/>
    </row>
    <row r="46" spans="2:13" ht="24">
      <c r="B46" s="180"/>
      <c r="C46" s="176" t="s">
        <v>28</v>
      </c>
      <c r="D46" s="176" t="s">
        <v>58</v>
      </c>
      <c r="E46" s="172"/>
      <c r="F46" s="16" t="s">
        <v>33</v>
      </c>
      <c r="G46" s="17" t="s">
        <v>30</v>
      </c>
      <c r="H46" s="14"/>
      <c r="I46" s="18">
        <v>94</v>
      </c>
      <c r="J46" s="18">
        <f>I46</f>
        <v>94</v>
      </c>
      <c r="K46" s="18">
        <v>10</v>
      </c>
      <c r="L46" s="18">
        <v>0</v>
      </c>
      <c r="M46" s="12"/>
    </row>
    <row r="47" spans="2:13" ht="36">
      <c r="B47" s="181"/>
      <c r="C47" s="177"/>
      <c r="D47" s="177"/>
      <c r="E47" s="172"/>
      <c r="F47" s="16" t="s">
        <v>64</v>
      </c>
      <c r="G47" s="17" t="s">
        <v>30</v>
      </c>
      <c r="H47" s="14"/>
      <c r="I47" s="18">
        <v>100</v>
      </c>
      <c r="J47" s="18">
        <f>I47</f>
        <v>100</v>
      </c>
      <c r="K47" s="18">
        <v>10</v>
      </c>
      <c r="L47" s="18">
        <v>0</v>
      </c>
      <c r="M47" s="12"/>
    </row>
    <row r="48" spans="2:13" ht="48">
      <c r="B48" s="182"/>
      <c r="C48" s="178"/>
      <c r="D48" s="178"/>
      <c r="E48" s="169"/>
      <c r="F48" s="20" t="s">
        <v>34</v>
      </c>
      <c r="G48" s="21" t="s">
        <v>35</v>
      </c>
      <c r="H48" s="3"/>
      <c r="I48" s="22">
        <v>0</v>
      </c>
      <c r="J48" s="18">
        <f>I48</f>
        <v>0</v>
      </c>
      <c r="K48" s="18">
        <v>0</v>
      </c>
      <c r="L48" s="18">
        <f>I48-J48-K48</f>
        <v>0</v>
      </c>
      <c r="M48" s="3"/>
    </row>
    <row r="49" spans="2:13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2" ht="15.75" customHeight="1">
      <c r="B50" s="56" t="s">
        <v>36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2:13" ht="15.75" customHeight="1">
      <c r="B51" s="162" t="s">
        <v>15</v>
      </c>
      <c r="C51" s="165" t="s">
        <v>16</v>
      </c>
      <c r="D51" s="166"/>
      <c r="E51" s="11"/>
      <c r="F51" s="165" t="s">
        <v>37</v>
      </c>
      <c r="G51" s="166"/>
      <c r="H51" s="167"/>
      <c r="I51" s="165" t="s">
        <v>37</v>
      </c>
      <c r="J51" s="166"/>
      <c r="K51" s="166"/>
      <c r="L51" s="166"/>
      <c r="M51" s="167"/>
    </row>
    <row r="52" spans="2:13" ht="15.75" customHeight="1">
      <c r="B52" s="163"/>
      <c r="C52" s="168" t="s">
        <v>18</v>
      </c>
      <c r="D52" s="168" t="s">
        <v>18</v>
      </c>
      <c r="E52" s="168" t="s">
        <v>18</v>
      </c>
      <c r="F52" s="162" t="s">
        <v>19</v>
      </c>
      <c r="G52" s="165" t="s">
        <v>20</v>
      </c>
      <c r="H52" s="167"/>
      <c r="I52" s="162" t="s">
        <v>21</v>
      </c>
      <c r="J52" s="162" t="s">
        <v>22</v>
      </c>
      <c r="K52" s="162" t="s">
        <v>23</v>
      </c>
      <c r="L52" s="170" t="s">
        <v>24</v>
      </c>
      <c r="M52" s="162" t="s">
        <v>25</v>
      </c>
    </row>
    <row r="53" spans="2:13" ht="31.5">
      <c r="B53" s="164"/>
      <c r="C53" s="169"/>
      <c r="D53" s="169"/>
      <c r="E53" s="169"/>
      <c r="F53" s="164"/>
      <c r="G53" s="14" t="s">
        <v>26</v>
      </c>
      <c r="H53" s="14" t="s">
        <v>27</v>
      </c>
      <c r="I53" s="164"/>
      <c r="J53" s="164"/>
      <c r="K53" s="164"/>
      <c r="L53" s="171"/>
      <c r="M53" s="164"/>
    </row>
    <row r="54" spans="2:13" ht="36" customHeight="1">
      <c r="B54" s="126" t="s">
        <v>116</v>
      </c>
      <c r="C54" s="16" t="s">
        <v>28</v>
      </c>
      <c r="D54" s="38" t="s">
        <v>52</v>
      </c>
      <c r="E54" s="168" t="s">
        <v>51</v>
      </c>
      <c r="F54" s="26" t="s">
        <v>38</v>
      </c>
      <c r="G54" s="27" t="s">
        <v>39</v>
      </c>
      <c r="H54" s="14"/>
      <c r="I54" s="18">
        <v>129</v>
      </c>
      <c r="J54" s="18">
        <v>127</v>
      </c>
      <c r="K54" s="18">
        <v>10</v>
      </c>
      <c r="L54" s="18">
        <v>0</v>
      </c>
      <c r="M54" s="12"/>
    </row>
    <row r="55" spans="2:13" ht="37.5">
      <c r="B55" s="134" t="s">
        <v>115</v>
      </c>
      <c r="C55" s="16" t="s">
        <v>31</v>
      </c>
      <c r="D55" s="16" t="s">
        <v>50</v>
      </c>
      <c r="E55" s="172"/>
      <c r="F55" s="26" t="s">
        <v>38</v>
      </c>
      <c r="G55" s="27" t="s">
        <v>39</v>
      </c>
      <c r="H55" s="14"/>
      <c r="I55" s="18">
        <v>0</v>
      </c>
      <c r="J55" s="18">
        <f>I55</f>
        <v>0</v>
      </c>
      <c r="K55" s="18">
        <v>10</v>
      </c>
      <c r="L55" s="18">
        <v>0</v>
      </c>
      <c r="M55" s="12"/>
    </row>
    <row r="56" spans="2:13" ht="38.25" customHeight="1">
      <c r="B56" s="134"/>
      <c r="C56" s="48" t="s">
        <v>28</v>
      </c>
      <c r="D56" s="48" t="s">
        <v>57</v>
      </c>
      <c r="E56" s="178"/>
      <c r="F56" s="49" t="s">
        <v>38</v>
      </c>
      <c r="G56" s="27" t="s">
        <v>39</v>
      </c>
      <c r="H56" s="14"/>
      <c r="I56" s="50">
        <v>0</v>
      </c>
      <c r="J56" s="18">
        <f>I56</f>
        <v>0</v>
      </c>
      <c r="K56" s="50">
        <v>0</v>
      </c>
      <c r="L56" s="50">
        <v>0</v>
      </c>
      <c r="M56" s="25"/>
    </row>
    <row r="57" spans="2:13" ht="15.75">
      <c r="B57" s="44"/>
      <c r="C57" s="41"/>
      <c r="D57" s="41"/>
      <c r="E57" s="42"/>
      <c r="F57" s="45"/>
      <c r="G57" s="46"/>
      <c r="H57" s="40"/>
      <c r="I57" s="43"/>
      <c r="J57" s="43"/>
      <c r="K57" s="43"/>
      <c r="L57" s="43"/>
      <c r="M57" s="32"/>
    </row>
    <row r="58" spans="2:4" ht="15.75">
      <c r="B58" s="6"/>
      <c r="C58" s="4" t="s">
        <v>8</v>
      </c>
      <c r="D58" s="54">
        <v>3</v>
      </c>
    </row>
    <row r="59" spans="2:13" ht="15.75">
      <c r="B59" s="8" t="s">
        <v>9</v>
      </c>
      <c r="K59" s="2" t="s">
        <v>10</v>
      </c>
      <c r="L59" s="9"/>
      <c r="M59" s="10" t="s">
        <v>62</v>
      </c>
    </row>
    <row r="60" spans="2:13" ht="15.75">
      <c r="B60" s="51" t="s">
        <v>61</v>
      </c>
      <c r="K60" s="2" t="s">
        <v>11</v>
      </c>
      <c r="L60" s="9"/>
      <c r="M60" s="6"/>
    </row>
    <row r="61" spans="2:5" ht="15.75">
      <c r="B61" s="2" t="s">
        <v>12</v>
      </c>
      <c r="E61" s="52" t="s">
        <v>45</v>
      </c>
    </row>
    <row r="62" spans="2:13" ht="15.75">
      <c r="B62" s="161" t="s">
        <v>13</v>
      </c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</row>
    <row r="63" ht="15.75">
      <c r="B63" s="53" t="s">
        <v>14</v>
      </c>
    </row>
    <row r="64" spans="2:13" ht="15.75">
      <c r="B64" s="162" t="s">
        <v>15</v>
      </c>
      <c r="C64" s="165" t="s">
        <v>16</v>
      </c>
      <c r="D64" s="166"/>
      <c r="E64" s="11"/>
      <c r="F64" s="165" t="s">
        <v>17</v>
      </c>
      <c r="G64" s="166"/>
      <c r="H64" s="166"/>
      <c r="I64" s="166"/>
      <c r="J64" s="166"/>
      <c r="K64" s="166"/>
      <c r="L64" s="166"/>
      <c r="M64" s="167"/>
    </row>
    <row r="65" spans="2:13" ht="15.75">
      <c r="B65" s="163"/>
      <c r="C65" s="168" t="s">
        <v>18</v>
      </c>
      <c r="D65" s="168" t="s">
        <v>18</v>
      </c>
      <c r="E65" s="168" t="s">
        <v>18</v>
      </c>
      <c r="F65" s="162" t="s">
        <v>19</v>
      </c>
      <c r="G65" s="165" t="s">
        <v>20</v>
      </c>
      <c r="H65" s="167"/>
      <c r="I65" s="162" t="s">
        <v>21</v>
      </c>
      <c r="J65" s="162" t="s">
        <v>22</v>
      </c>
      <c r="K65" s="162" t="s">
        <v>23</v>
      </c>
      <c r="L65" s="170" t="s">
        <v>24</v>
      </c>
      <c r="M65" s="162" t="s">
        <v>25</v>
      </c>
    </row>
    <row r="66" spans="2:13" ht="31.5">
      <c r="B66" s="164"/>
      <c r="C66" s="169"/>
      <c r="D66" s="169"/>
      <c r="E66" s="169"/>
      <c r="F66" s="164"/>
      <c r="G66" s="14" t="s">
        <v>26</v>
      </c>
      <c r="H66" s="14" t="s">
        <v>27</v>
      </c>
      <c r="I66" s="164"/>
      <c r="J66" s="164"/>
      <c r="K66" s="164"/>
      <c r="L66" s="171"/>
      <c r="M66" s="164"/>
    </row>
    <row r="67" spans="2:13" ht="37.5">
      <c r="B67" s="126" t="s">
        <v>118</v>
      </c>
      <c r="C67" s="16" t="s">
        <v>28</v>
      </c>
      <c r="D67" s="13" t="s">
        <v>48</v>
      </c>
      <c r="E67" s="168" t="s">
        <v>51</v>
      </c>
      <c r="F67" s="16" t="s">
        <v>29</v>
      </c>
      <c r="G67" s="17" t="s">
        <v>30</v>
      </c>
      <c r="H67" s="14"/>
      <c r="I67" s="18">
        <v>100</v>
      </c>
      <c r="J67" s="18">
        <f>I67</f>
        <v>100</v>
      </c>
      <c r="K67" s="18">
        <v>10</v>
      </c>
      <c r="L67" s="18">
        <v>0</v>
      </c>
      <c r="M67" s="12"/>
    </row>
    <row r="68" spans="2:13" ht="37.5">
      <c r="B68" s="154" t="s">
        <v>111</v>
      </c>
      <c r="C68" s="37" t="s">
        <v>31</v>
      </c>
      <c r="D68" s="37" t="s">
        <v>50</v>
      </c>
      <c r="E68" s="172"/>
      <c r="F68" s="16" t="s">
        <v>32</v>
      </c>
      <c r="G68" s="17" t="s">
        <v>30</v>
      </c>
      <c r="H68" s="14"/>
      <c r="I68" s="18">
        <v>85</v>
      </c>
      <c r="J68" s="18">
        <v>85</v>
      </c>
      <c r="K68" s="18">
        <v>10</v>
      </c>
      <c r="L68" s="18">
        <v>0</v>
      </c>
      <c r="M68" s="12"/>
    </row>
    <row r="69" spans="2:13" ht="24">
      <c r="B69" s="180"/>
      <c r="C69" s="176" t="s">
        <v>28</v>
      </c>
      <c r="D69" s="176" t="s">
        <v>58</v>
      </c>
      <c r="E69" s="172"/>
      <c r="F69" s="16" t="s">
        <v>33</v>
      </c>
      <c r="G69" s="17" t="s">
        <v>30</v>
      </c>
      <c r="H69" s="14"/>
      <c r="I69" s="18">
        <v>100</v>
      </c>
      <c r="J69" s="18">
        <f>I69</f>
        <v>100</v>
      </c>
      <c r="K69" s="18">
        <v>10</v>
      </c>
      <c r="L69" s="18">
        <v>0</v>
      </c>
      <c r="M69" s="12"/>
    </row>
    <row r="70" spans="2:13" ht="36">
      <c r="B70" s="181"/>
      <c r="C70" s="177"/>
      <c r="D70" s="177"/>
      <c r="E70" s="172"/>
      <c r="F70" s="16" t="s">
        <v>64</v>
      </c>
      <c r="G70" s="17" t="s">
        <v>30</v>
      </c>
      <c r="H70" s="14"/>
      <c r="I70" s="18">
        <v>100</v>
      </c>
      <c r="J70" s="18">
        <f>I70</f>
        <v>100</v>
      </c>
      <c r="K70" s="18">
        <v>10</v>
      </c>
      <c r="L70" s="18">
        <v>0</v>
      </c>
      <c r="M70" s="12"/>
    </row>
    <row r="71" spans="2:13" ht="48">
      <c r="B71" s="182"/>
      <c r="C71" s="178"/>
      <c r="D71" s="178"/>
      <c r="E71" s="169"/>
      <c r="F71" s="20" t="s">
        <v>34</v>
      </c>
      <c r="G71" s="21" t="s">
        <v>35</v>
      </c>
      <c r="H71" s="3"/>
      <c r="I71" s="22">
        <v>0</v>
      </c>
      <c r="J71" s="18">
        <f>I71</f>
        <v>0</v>
      </c>
      <c r="K71" s="18">
        <v>0</v>
      </c>
      <c r="L71" s="18">
        <f>I71-J71-K71</f>
        <v>0</v>
      </c>
      <c r="M71" s="3"/>
    </row>
    <row r="72" spans="2:13" ht="15.7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</row>
    <row r="73" spans="2:12" ht="15.75">
      <c r="B73" s="53" t="s">
        <v>36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2:13" ht="15.75">
      <c r="B74" s="162" t="s">
        <v>15</v>
      </c>
      <c r="C74" s="165" t="s">
        <v>16</v>
      </c>
      <c r="D74" s="166"/>
      <c r="E74" s="11"/>
      <c r="F74" s="165" t="s">
        <v>37</v>
      </c>
      <c r="G74" s="166"/>
      <c r="H74" s="167"/>
      <c r="I74" s="165" t="s">
        <v>37</v>
      </c>
      <c r="J74" s="166"/>
      <c r="K74" s="166"/>
      <c r="L74" s="166"/>
      <c r="M74" s="167"/>
    </row>
    <row r="75" spans="2:13" ht="15.75">
      <c r="B75" s="163"/>
      <c r="C75" s="168" t="s">
        <v>18</v>
      </c>
      <c r="D75" s="168" t="s">
        <v>18</v>
      </c>
      <c r="E75" s="168" t="s">
        <v>18</v>
      </c>
      <c r="F75" s="162" t="s">
        <v>19</v>
      </c>
      <c r="G75" s="165" t="s">
        <v>20</v>
      </c>
      <c r="H75" s="167"/>
      <c r="I75" s="162" t="s">
        <v>21</v>
      </c>
      <c r="J75" s="162" t="s">
        <v>22</v>
      </c>
      <c r="K75" s="162" t="s">
        <v>23</v>
      </c>
      <c r="L75" s="170" t="s">
        <v>24</v>
      </c>
      <c r="M75" s="162" t="s">
        <v>25</v>
      </c>
    </row>
    <row r="76" spans="2:13" ht="31.5">
      <c r="B76" s="164"/>
      <c r="C76" s="169"/>
      <c r="D76" s="169"/>
      <c r="E76" s="169"/>
      <c r="F76" s="164"/>
      <c r="G76" s="14" t="s">
        <v>26</v>
      </c>
      <c r="H76" s="14" t="s">
        <v>27</v>
      </c>
      <c r="I76" s="164"/>
      <c r="J76" s="164"/>
      <c r="K76" s="164"/>
      <c r="L76" s="171"/>
      <c r="M76" s="164"/>
    </row>
    <row r="77" spans="2:13" ht="37.5">
      <c r="B77" s="126" t="s">
        <v>118</v>
      </c>
      <c r="C77" s="16" t="s">
        <v>28</v>
      </c>
      <c r="D77" s="38" t="s">
        <v>52</v>
      </c>
      <c r="E77" s="168" t="s">
        <v>51</v>
      </c>
      <c r="F77" s="26" t="s">
        <v>38</v>
      </c>
      <c r="G77" s="27" t="s">
        <v>39</v>
      </c>
      <c r="H77" s="14"/>
      <c r="I77" s="18">
        <v>16</v>
      </c>
      <c r="J77" s="18">
        <v>16</v>
      </c>
      <c r="K77" s="18">
        <v>10</v>
      </c>
      <c r="L77" s="18">
        <v>0</v>
      </c>
      <c r="M77" s="12"/>
    </row>
    <row r="78" spans="2:13" ht="37.5">
      <c r="B78" s="154" t="s">
        <v>119</v>
      </c>
      <c r="C78" s="16" t="s">
        <v>31</v>
      </c>
      <c r="D78" s="16" t="s">
        <v>50</v>
      </c>
      <c r="E78" s="172"/>
      <c r="F78" s="26" t="s">
        <v>38</v>
      </c>
      <c r="G78" s="27" t="s">
        <v>39</v>
      </c>
      <c r="H78" s="14"/>
      <c r="I78" s="18">
        <v>0</v>
      </c>
      <c r="J78" s="18">
        <v>0</v>
      </c>
      <c r="K78" s="18">
        <v>10</v>
      </c>
      <c r="L78" s="18">
        <v>0</v>
      </c>
      <c r="M78" s="12"/>
    </row>
    <row r="79" spans="2:13" ht="50.25" customHeight="1">
      <c r="B79" s="134"/>
      <c r="C79" s="48" t="s">
        <v>28</v>
      </c>
      <c r="D79" s="48" t="s">
        <v>57</v>
      </c>
      <c r="E79" s="178"/>
      <c r="F79" s="49" t="s">
        <v>38</v>
      </c>
      <c r="G79" s="27" t="s">
        <v>39</v>
      </c>
      <c r="H79" s="14"/>
      <c r="I79" s="50">
        <v>0</v>
      </c>
      <c r="J79" s="50">
        <v>0</v>
      </c>
      <c r="K79" s="50">
        <v>10</v>
      </c>
      <c r="L79" s="50">
        <v>0</v>
      </c>
      <c r="M79" s="25"/>
    </row>
    <row r="82" spans="2:8" ht="15.75">
      <c r="B82" s="28" t="s">
        <v>60</v>
      </c>
      <c r="C82" s="28" t="str">
        <f>E6</f>
        <v>          МБОУ Лозновская СОШ им. Т.А.Аббясева</v>
      </c>
      <c r="D82" s="28"/>
      <c r="E82" s="28" t="s">
        <v>40</v>
      </c>
      <c r="F82" s="28"/>
      <c r="G82" s="156" t="s">
        <v>79</v>
      </c>
      <c r="H82" s="28"/>
    </row>
    <row r="83" spans="2:8" ht="15.75">
      <c r="B83" s="29">
        <f>D4</f>
        <v>43009</v>
      </c>
      <c r="C83" s="28"/>
      <c r="D83" s="28"/>
      <c r="E83" s="30" t="s">
        <v>41</v>
      </c>
      <c r="F83" s="28"/>
      <c r="G83" s="30" t="s">
        <v>42</v>
      </c>
      <c r="H83" s="28"/>
    </row>
    <row r="84" spans="2:12" ht="15.7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2:12" ht="15.7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2:12" ht="15.7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2:10" ht="15.75">
      <c r="B87" s="28"/>
      <c r="C87" s="28"/>
      <c r="D87" s="28"/>
      <c r="E87" s="28"/>
      <c r="F87" s="28"/>
      <c r="G87" s="28"/>
      <c r="H87" s="28"/>
      <c r="I87" s="28"/>
      <c r="J87" s="28"/>
    </row>
    <row r="88" spans="2:12" ht="15.75">
      <c r="B88" s="28"/>
      <c r="C88" s="28"/>
      <c r="D88" s="28"/>
      <c r="E88" s="28"/>
      <c r="F88" s="28"/>
      <c r="G88" s="28"/>
      <c r="H88" s="28"/>
      <c r="I88" s="28"/>
      <c r="J88" s="28"/>
      <c r="K88" s="6"/>
      <c r="L88" s="6"/>
    </row>
    <row r="89" spans="2:10" ht="15.75">
      <c r="B89" s="28"/>
      <c r="C89" s="28"/>
      <c r="D89" s="28"/>
      <c r="E89" s="28"/>
      <c r="F89" s="28"/>
      <c r="G89" s="28"/>
      <c r="H89" s="28"/>
      <c r="I89" s="28"/>
      <c r="J89" s="28"/>
    </row>
    <row r="90" spans="2:12" ht="15.75">
      <c r="B90" s="28"/>
      <c r="C90" s="28"/>
      <c r="D90" s="28"/>
      <c r="E90" s="28"/>
      <c r="F90" s="28"/>
      <c r="G90" s="28"/>
      <c r="H90" s="28"/>
      <c r="I90" s="28"/>
      <c r="J90" s="28"/>
      <c r="K90" s="31"/>
      <c r="L90" s="31"/>
    </row>
    <row r="91" spans="2:12" ht="83.25" customHeight="1">
      <c r="B91" s="28"/>
      <c r="C91" s="28"/>
      <c r="D91" s="28"/>
      <c r="E91" s="28"/>
      <c r="F91" s="28"/>
      <c r="G91" s="28"/>
      <c r="H91" s="28"/>
      <c r="I91" s="28"/>
      <c r="J91" s="28"/>
      <c r="K91" s="32"/>
      <c r="L91" s="32"/>
    </row>
    <row r="92" spans="2:12" ht="61.5" customHeight="1">
      <c r="B92" s="28"/>
      <c r="C92" s="28"/>
      <c r="D92" s="28"/>
      <c r="E92" s="28"/>
      <c r="F92" s="28"/>
      <c r="G92" s="28"/>
      <c r="H92" s="28"/>
      <c r="I92" s="28"/>
      <c r="J92" s="28"/>
      <c r="K92" s="32"/>
      <c r="L92" s="32"/>
    </row>
    <row r="93" spans="2:12" ht="15.75">
      <c r="B93" s="28"/>
      <c r="C93" s="28"/>
      <c r="D93" s="28"/>
      <c r="E93" s="28"/>
      <c r="F93" s="28"/>
      <c r="G93" s="28"/>
      <c r="H93" s="28"/>
      <c r="I93" s="28"/>
      <c r="J93" s="28"/>
      <c r="K93" s="23"/>
      <c r="L93" s="23"/>
    </row>
    <row r="94" spans="2:12" ht="15.75">
      <c r="B94" s="28"/>
      <c r="C94" s="28"/>
      <c r="D94" s="28"/>
      <c r="E94" s="28"/>
      <c r="F94" s="28"/>
      <c r="G94" s="28"/>
      <c r="H94" s="28"/>
      <c r="I94" s="28"/>
      <c r="J94" s="28"/>
      <c r="K94" s="23"/>
      <c r="L94" s="23"/>
    </row>
    <row r="95" spans="2:12" ht="15.75">
      <c r="B95" s="28"/>
      <c r="C95" s="28"/>
      <c r="D95" s="28"/>
      <c r="E95" s="28"/>
      <c r="F95" s="28"/>
      <c r="G95" s="28"/>
      <c r="H95" s="28"/>
      <c r="I95" s="28"/>
      <c r="J95" s="28"/>
      <c r="K95" s="23"/>
      <c r="L95" s="23"/>
    </row>
    <row r="96" spans="2:12" ht="15.75">
      <c r="B96" s="28"/>
      <c r="C96" s="28"/>
      <c r="D96" s="28"/>
      <c r="E96" s="28"/>
      <c r="F96" s="28"/>
      <c r="G96" s="28"/>
      <c r="H96" s="28"/>
      <c r="I96" s="28"/>
      <c r="J96" s="28"/>
      <c r="K96" s="23"/>
      <c r="L96" s="23"/>
    </row>
    <row r="97" spans="2:12" ht="15.75">
      <c r="B97" s="28"/>
      <c r="C97" s="28"/>
      <c r="D97" s="28"/>
      <c r="E97" s="28"/>
      <c r="F97" s="28"/>
      <c r="G97" s="28"/>
      <c r="H97" s="28"/>
      <c r="I97" s="28"/>
      <c r="J97" s="28"/>
      <c r="K97" s="23"/>
      <c r="L97" s="23"/>
    </row>
    <row r="98" spans="2:12" ht="15.75">
      <c r="B98" s="28"/>
      <c r="C98" s="28"/>
      <c r="D98" s="28"/>
      <c r="E98" s="28"/>
      <c r="F98" s="28"/>
      <c r="G98" s="28"/>
      <c r="H98" s="28"/>
      <c r="I98" s="28"/>
      <c r="J98" s="28"/>
      <c r="K98" s="23"/>
      <c r="L98" s="23"/>
    </row>
    <row r="99" spans="2:10" ht="15.75">
      <c r="B99" s="28"/>
      <c r="C99" s="28"/>
      <c r="D99" s="28"/>
      <c r="E99" s="28"/>
      <c r="F99" s="28"/>
      <c r="G99" s="28"/>
      <c r="H99" s="28"/>
      <c r="I99" s="28"/>
      <c r="J99" s="28"/>
    </row>
    <row r="100" spans="2:10" ht="15.75">
      <c r="B100" s="28"/>
      <c r="C100" s="28"/>
      <c r="D100" s="28"/>
      <c r="E100" s="28"/>
      <c r="F100" s="28"/>
      <c r="G100" s="28"/>
      <c r="H100" s="28"/>
      <c r="I100" s="28"/>
      <c r="J100" s="28"/>
    </row>
    <row r="101" spans="2:10" ht="15.75">
      <c r="B101" s="28"/>
      <c r="C101" s="28"/>
      <c r="D101" s="28"/>
      <c r="E101" s="28"/>
      <c r="F101" s="28"/>
      <c r="G101" s="28"/>
      <c r="H101" s="28"/>
      <c r="I101" s="28"/>
      <c r="J101" s="28"/>
    </row>
    <row r="102" spans="2:10" ht="15.75">
      <c r="B102" s="28"/>
      <c r="C102" s="28"/>
      <c r="D102" s="28"/>
      <c r="E102" s="28"/>
      <c r="F102" s="28"/>
      <c r="G102" s="28"/>
      <c r="H102" s="28"/>
      <c r="I102" s="28"/>
      <c r="J102" s="28"/>
    </row>
    <row r="103" spans="2:10" ht="15.75">
      <c r="B103" s="28"/>
      <c r="C103" s="28"/>
      <c r="D103" s="28"/>
      <c r="E103" s="28"/>
      <c r="F103" s="28"/>
      <c r="G103" s="28"/>
      <c r="H103" s="28"/>
      <c r="I103" s="28"/>
      <c r="J103" s="28"/>
    </row>
    <row r="104" spans="2:10" ht="15.75"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2:12" ht="15.75">
      <c r="B105" s="28"/>
      <c r="C105" s="28"/>
      <c r="D105" s="28"/>
      <c r="E105" s="28"/>
      <c r="F105" s="28"/>
      <c r="G105" s="28"/>
      <c r="H105" s="28"/>
      <c r="I105" s="28"/>
      <c r="J105" s="28"/>
      <c r="K105" s="31"/>
      <c r="L105" s="31"/>
    </row>
    <row r="106" spans="2:12" ht="29.25" customHeight="1">
      <c r="B106" s="28"/>
      <c r="C106" s="28"/>
      <c r="D106" s="28"/>
      <c r="E106" s="28"/>
      <c r="F106" s="28"/>
      <c r="G106" s="28"/>
      <c r="H106" s="28"/>
      <c r="I106" s="28"/>
      <c r="J106" s="28"/>
      <c r="K106" s="31"/>
      <c r="L106" s="31"/>
    </row>
    <row r="107" spans="2:12" ht="15.75">
      <c r="B107" s="28"/>
      <c r="C107" s="28"/>
      <c r="D107" s="28"/>
      <c r="E107" s="28"/>
      <c r="F107" s="28"/>
      <c r="G107" s="28"/>
      <c r="H107" s="28"/>
      <c r="I107" s="28"/>
      <c r="J107" s="28"/>
      <c r="K107" s="31"/>
      <c r="L107" s="31"/>
    </row>
    <row r="108" spans="2:12" ht="15.75">
      <c r="B108" s="28"/>
      <c r="C108" s="28"/>
      <c r="D108" s="28"/>
      <c r="E108" s="28"/>
      <c r="F108" s="28"/>
      <c r="G108" s="28"/>
      <c r="H108" s="28"/>
      <c r="I108" s="28"/>
      <c r="J108" s="28"/>
      <c r="K108" s="23"/>
      <c r="L108" s="23"/>
    </row>
    <row r="109" spans="2:12" ht="15.75">
      <c r="B109" s="28"/>
      <c r="C109" s="28"/>
      <c r="D109" s="28"/>
      <c r="E109" s="28"/>
      <c r="F109" s="28"/>
      <c r="G109" s="28"/>
      <c r="H109" s="28"/>
      <c r="I109" s="28"/>
      <c r="J109" s="28"/>
      <c r="K109" s="23"/>
      <c r="L109" s="23"/>
    </row>
    <row r="110" spans="2:10" ht="15.75">
      <c r="B110" s="28"/>
      <c r="C110" s="28"/>
      <c r="D110" s="28"/>
      <c r="E110" s="28"/>
      <c r="F110" s="28"/>
      <c r="G110" s="28"/>
      <c r="H110" s="28"/>
      <c r="I110" s="28"/>
      <c r="J110" s="28"/>
    </row>
  </sheetData>
  <sheetProtection/>
  <mergeCells count="105">
    <mergeCell ref="J75:J76"/>
    <mergeCell ref="K75:K76"/>
    <mergeCell ref="L75:L76"/>
    <mergeCell ref="M75:M76"/>
    <mergeCell ref="E77:E79"/>
    <mergeCell ref="B74:B76"/>
    <mergeCell ref="C74:D74"/>
    <mergeCell ref="F74:H74"/>
    <mergeCell ref="I74:M74"/>
    <mergeCell ref="C75:C76"/>
    <mergeCell ref="D75:D76"/>
    <mergeCell ref="E75:E76"/>
    <mergeCell ref="F75:F76"/>
    <mergeCell ref="G75:H75"/>
    <mergeCell ref="I75:I76"/>
    <mergeCell ref="K65:K66"/>
    <mergeCell ref="D65:D66"/>
    <mergeCell ref="E65:E66"/>
    <mergeCell ref="F65:F66"/>
    <mergeCell ref="G65:H65"/>
    <mergeCell ref="E67:E71"/>
    <mergeCell ref="B69:B71"/>
    <mergeCell ref="C69:C71"/>
    <mergeCell ref="D69:D71"/>
    <mergeCell ref="B64:B66"/>
    <mergeCell ref="C64:D64"/>
    <mergeCell ref="C65:C66"/>
    <mergeCell ref="I65:I66"/>
    <mergeCell ref="J65:J66"/>
    <mergeCell ref="J52:J53"/>
    <mergeCell ref="K52:K53"/>
    <mergeCell ref="L52:L53"/>
    <mergeCell ref="M52:M53"/>
    <mergeCell ref="L65:L66"/>
    <mergeCell ref="M65:M66"/>
    <mergeCell ref="F64:M64"/>
    <mergeCell ref="G52:H52"/>
    <mergeCell ref="E54:E56"/>
    <mergeCell ref="B62:M62"/>
    <mergeCell ref="B51:B53"/>
    <mergeCell ref="C51:D51"/>
    <mergeCell ref="F51:H51"/>
    <mergeCell ref="I51:M51"/>
    <mergeCell ref="C52:C53"/>
    <mergeCell ref="D52:D53"/>
    <mergeCell ref="E52:E53"/>
    <mergeCell ref="F52:F53"/>
    <mergeCell ref="I52:I53"/>
    <mergeCell ref="K42:K43"/>
    <mergeCell ref="L42:L43"/>
    <mergeCell ref="M42:M43"/>
    <mergeCell ref="E44:E48"/>
    <mergeCell ref="G42:H42"/>
    <mergeCell ref="I42:I43"/>
    <mergeCell ref="J42:J43"/>
    <mergeCell ref="B46:B48"/>
    <mergeCell ref="C46:C48"/>
    <mergeCell ref="D46:D48"/>
    <mergeCell ref="B41:B43"/>
    <mergeCell ref="C41:D41"/>
    <mergeCell ref="F41:M41"/>
    <mergeCell ref="C42:C43"/>
    <mergeCell ref="D42:D43"/>
    <mergeCell ref="E42:E43"/>
    <mergeCell ref="F42:F43"/>
    <mergeCell ref="J30:J31"/>
    <mergeCell ref="K30:K31"/>
    <mergeCell ref="L30:L31"/>
    <mergeCell ref="M30:M31"/>
    <mergeCell ref="E32:E33"/>
    <mergeCell ref="B39:M39"/>
    <mergeCell ref="B29:B31"/>
    <mergeCell ref="C29:D29"/>
    <mergeCell ref="F29:H29"/>
    <mergeCell ref="I29:M29"/>
    <mergeCell ref="C30:C31"/>
    <mergeCell ref="D30:D31"/>
    <mergeCell ref="E30:E31"/>
    <mergeCell ref="F30:F31"/>
    <mergeCell ref="G30:H30"/>
    <mergeCell ref="I30:I31"/>
    <mergeCell ref="J20:J21"/>
    <mergeCell ref="K20:K21"/>
    <mergeCell ref="L20:L21"/>
    <mergeCell ref="M20:M21"/>
    <mergeCell ref="E22:E26"/>
    <mergeCell ref="B23:B26"/>
    <mergeCell ref="C23:C26"/>
    <mergeCell ref="D23:D26"/>
    <mergeCell ref="B17:M17"/>
    <mergeCell ref="B19:B21"/>
    <mergeCell ref="C19:D19"/>
    <mergeCell ref="F19:M19"/>
    <mergeCell ref="C20:C21"/>
    <mergeCell ref="D20:D21"/>
    <mergeCell ref="E20:E21"/>
    <mergeCell ref="F20:F21"/>
    <mergeCell ref="G20:H20"/>
    <mergeCell ref="I20:I21"/>
    <mergeCell ref="B6:D6"/>
    <mergeCell ref="E6:H6"/>
    <mergeCell ref="B7:E7"/>
    <mergeCell ref="F7:H7"/>
    <mergeCell ref="B8:D8"/>
    <mergeCell ref="E8:I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50" r:id="rId1"/>
  <rowBreaks count="2" manualBreakCount="2">
    <brk id="27" max="14" man="1"/>
    <brk id="85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B2:M110"/>
  <sheetViews>
    <sheetView view="pageBreakPreview" zoomScale="60" zoomScalePageLayoutView="0" workbookViewId="0" topLeftCell="A1">
      <selection activeCell="D4" sqref="D4"/>
    </sheetView>
  </sheetViews>
  <sheetFormatPr defaultColWidth="8.8515625" defaultRowHeight="12.75"/>
  <cols>
    <col min="1" max="1" width="8.8515625" style="88" customWidth="1"/>
    <col min="2" max="2" width="54.7109375" style="88" customWidth="1"/>
    <col min="3" max="3" width="67.140625" style="88" customWidth="1"/>
    <col min="4" max="4" width="40.7109375" style="88" customWidth="1"/>
    <col min="5" max="5" width="34.140625" style="88" customWidth="1"/>
    <col min="6" max="6" width="47.421875" style="88" customWidth="1"/>
    <col min="7" max="7" width="11.00390625" style="88" customWidth="1"/>
    <col min="8" max="8" width="7.7109375" style="88" customWidth="1"/>
    <col min="9" max="9" width="13.00390625" style="88" customWidth="1"/>
    <col min="10" max="11" width="12.140625" style="88" customWidth="1"/>
    <col min="12" max="12" width="12.7109375" style="88" customWidth="1"/>
    <col min="13" max="13" width="15.421875" style="88" customWidth="1"/>
    <col min="14" max="14" width="4.28125" style="88" customWidth="1"/>
    <col min="15" max="16384" width="8.8515625" style="88" customWidth="1"/>
  </cols>
  <sheetData>
    <row r="2" spans="4:6" ht="23.25">
      <c r="D2" s="145" t="str">
        <f>'свод школы'!D2</f>
        <v>Мониторинг выполнении муниципального задания №</v>
      </c>
      <c r="F2" s="117">
        <v>31</v>
      </c>
    </row>
    <row r="3" ht="23.25">
      <c r="D3" s="145" t="str">
        <f>'свод школы'!D3</f>
        <v>на 2017 год </v>
      </c>
    </row>
    <row r="4" spans="3:4" ht="23.25">
      <c r="C4" s="91" t="s">
        <v>0</v>
      </c>
      <c r="D4" s="146">
        <v>43009</v>
      </c>
    </row>
    <row r="6" spans="2:8" ht="42.75" customHeight="1">
      <c r="B6" s="188" t="s">
        <v>1</v>
      </c>
      <c r="C6" s="188"/>
      <c r="D6" s="188"/>
      <c r="E6" s="188" t="s">
        <v>76</v>
      </c>
      <c r="F6" s="188"/>
      <c r="G6" s="188"/>
      <c r="H6" s="188"/>
    </row>
    <row r="7" spans="2:8" ht="38.25" customHeight="1">
      <c r="B7" s="190" t="s">
        <v>2</v>
      </c>
      <c r="C7" s="190"/>
      <c r="D7" s="190"/>
      <c r="E7" s="190"/>
      <c r="F7" s="191" t="s">
        <v>3</v>
      </c>
      <c r="G7" s="191"/>
      <c r="H7" s="191"/>
    </row>
    <row r="8" spans="2:9" ht="24" customHeight="1">
      <c r="B8" s="188" t="s">
        <v>4</v>
      </c>
      <c r="C8" s="188"/>
      <c r="D8" s="188"/>
      <c r="E8" s="192" t="s">
        <v>43</v>
      </c>
      <c r="F8" s="192"/>
      <c r="G8" s="192"/>
      <c r="H8" s="192"/>
      <c r="I8" s="192"/>
    </row>
    <row r="9" spans="2:4" ht="18.75">
      <c r="B9" s="88" t="s">
        <v>5</v>
      </c>
      <c r="D9" s="88" t="str">
        <f>'свод школы'!D9</f>
        <v>годовая</v>
      </c>
    </row>
    <row r="10" ht="18.75">
      <c r="C10" s="88" t="s">
        <v>104</v>
      </c>
    </row>
    <row r="12" spans="2:3" ht="18.75">
      <c r="B12" s="90"/>
      <c r="C12" s="89" t="s">
        <v>7</v>
      </c>
    </row>
    <row r="13" spans="2:4" ht="18.75">
      <c r="B13" s="90"/>
      <c r="C13" s="91" t="s">
        <v>8</v>
      </c>
      <c r="D13" s="93">
        <v>1</v>
      </c>
    </row>
    <row r="14" spans="2:13" ht="18.75">
      <c r="B14" s="94" t="s">
        <v>9</v>
      </c>
      <c r="K14" s="89" t="s">
        <v>10</v>
      </c>
      <c r="L14" s="95"/>
      <c r="M14" s="96" t="s">
        <v>46</v>
      </c>
    </row>
    <row r="15" spans="2:13" ht="18.75">
      <c r="B15" s="97" t="s">
        <v>44</v>
      </c>
      <c r="K15" s="89" t="s">
        <v>11</v>
      </c>
      <c r="L15" s="95"/>
      <c r="M15" s="90"/>
    </row>
    <row r="16" spans="2:5" ht="18.75">
      <c r="B16" s="89" t="s">
        <v>12</v>
      </c>
      <c r="E16" s="98" t="s">
        <v>45</v>
      </c>
    </row>
    <row r="17" spans="2:13" ht="18.75">
      <c r="B17" s="193" t="s">
        <v>13</v>
      </c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</row>
    <row r="18" ht="18.75">
      <c r="B18" s="99" t="s">
        <v>14</v>
      </c>
    </row>
    <row r="19" spans="2:13" ht="36" customHeight="1">
      <c r="B19" s="194" t="s">
        <v>15</v>
      </c>
      <c r="C19" s="197" t="s">
        <v>16</v>
      </c>
      <c r="D19" s="198"/>
      <c r="E19" s="121"/>
      <c r="F19" s="197" t="s">
        <v>17</v>
      </c>
      <c r="G19" s="198"/>
      <c r="H19" s="198"/>
      <c r="I19" s="198"/>
      <c r="J19" s="198"/>
      <c r="K19" s="198"/>
      <c r="L19" s="198"/>
      <c r="M19" s="199"/>
    </row>
    <row r="20" spans="2:13" ht="63.75" customHeight="1">
      <c r="B20" s="195"/>
      <c r="C20" s="183" t="s">
        <v>18</v>
      </c>
      <c r="D20" s="170" t="s">
        <v>18</v>
      </c>
      <c r="E20" s="170" t="s">
        <v>18</v>
      </c>
      <c r="F20" s="162" t="s">
        <v>19</v>
      </c>
      <c r="G20" s="165" t="s">
        <v>20</v>
      </c>
      <c r="H20" s="167"/>
      <c r="I20" s="162" t="s">
        <v>21</v>
      </c>
      <c r="J20" s="162" t="s">
        <v>22</v>
      </c>
      <c r="K20" s="162" t="s">
        <v>23</v>
      </c>
      <c r="L20" s="170" t="s">
        <v>24</v>
      </c>
      <c r="M20" s="162" t="s">
        <v>25</v>
      </c>
    </row>
    <row r="21" spans="2:13" ht="51" customHeight="1">
      <c r="B21" s="196"/>
      <c r="C21" s="187"/>
      <c r="D21" s="171"/>
      <c r="E21" s="171"/>
      <c r="F21" s="164"/>
      <c r="G21" s="14" t="s">
        <v>26</v>
      </c>
      <c r="H21" s="14" t="s">
        <v>27</v>
      </c>
      <c r="I21" s="164"/>
      <c r="J21" s="164"/>
      <c r="K21" s="164"/>
      <c r="L21" s="171"/>
      <c r="M21" s="164"/>
    </row>
    <row r="22" spans="2:13" ht="54.75" customHeight="1">
      <c r="B22" s="126" t="s">
        <v>110</v>
      </c>
      <c r="C22" s="124" t="s">
        <v>28</v>
      </c>
      <c r="D22" s="124" t="s">
        <v>48</v>
      </c>
      <c r="E22" s="183" t="s">
        <v>51</v>
      </c>
      <c r="F22" s="124" t="s">
        <v>29</v>
      </c>
      <c r="G22" s="127" t="s">
        <v>30</v>
      </c>
      <c r="H22" s="125"/>
      <c r="I22" s="128">
        <v>100</v>
      </c>
      <c r="J22" s="128">
        <f>I22</f>
        <v>100</v>
      </c>
      <c r="K22" s="128">
        <v>10</v>
      </c>
      <c r="L22" s="128">
        <v>0</v>
      </c>
      <c r="M22" s="123"/>
    </row>
    <row r="23" spans="2:13" ht="61.5" customHeight="1">
      <c r="B23" s="180" t="s">
        <v>113</v>
      </c>
      <c r="C23" s="183" t="s">
        <v>31</v>
      </c>
      <c r="D23" s="183" t="s">
        <v>50</v>
      </c>
      <c r="E23" s="186"/>
      <c r="F23" s="124" t="s">
        <v>32</v>
      </c>
      <c r="G23" s="127" t="s">
        <v>30</v>
      </c>
      <c r="H23" s="125"/>
      <c r="I23" s="128">
        <v>65</v>
      </c>
      <c r="J23" s="128">
        <v>65</v>
      </c>
      <c r="K23" s="128">
        <v>10</v>
      </c>
      <c r="L23" s="128">
        <v>0</v>
      </c>
      <c r="M23" s="123"/>
    </row>
    <row r="24" spans="2:13" ht="48" customHeight="1">
      <c r="B24" s="181"/>
      <c r="C24" s="184"/>
      <c r="D24" s="184"/>
      <c r="E24" s="186"/>
      <c r="F24" s="124" t="s">
        <v>33</v>
      </c>
      <c r="G24" s="127" t="s">
        <v>30</v>
      </c>
      <c r="H24" s="125"/>
      <c r="I24" s="128">
        <v>85</v>
      </c>
      <c r="J24" s="128">
        <f>I24</f>
        <v>85</v>
      </c>
      <c r="K24" s="128">
        <v>10</v>
      </c>
      <c r="L24" s="128">
        <v>0</v>
      </c>
      <c r="M24" s="123"/>
    </row>
    <row r="25" spans="2:13" ht="60.75" customHeight="1">
      <c r="B25" s="181"/>
      <c r="C25" s="184"/>
      <c r="D25" s="184"/>
      <c r="E25" s="186"/>
      <c r="F25" s="124" t="s">
        <v>64</v>
      </c>
      <c r="G25" s="127" t="s">
        <v>30</v>
      </c>
      <c r="H25" s="125"/>
      <c r="I25" s="129">
        <v>98</v>
      </c>
      <c r="J25" s="129">
        <v>98</v>
      </c>
      <c r="K25" s="128">
        <v>10</v>
      </c>
      <c r="L25" s="128">
        <v>0</v>
      </c>
      <c r="M25" s="123"/>
    </row>
    <row r="26" spans="2:13" ht="79.5" customHeight="1">
      <c r="B26" s="182"/>
      <c r="C26" s="185"/>
      <c r="D26" s="185"/>
      <c r="E26" s="187"/>
      <c r="F26" s="125" t="s">
        <v>34</v>
      </c>
      <c r="G26" s="130" t="s">
        <v>35</v>
      </c>
      <c r="H26" s="120"/>
      <c r="I26" s="131">
        <v>0</v>
      </c>
      <c r="J26" s="128">
        <v>0</v>
      </c>
      <c r="K26" s="128">
        <v>0</v>
      </c>
      <c r="L26" s="128">
        <f>I26-J26-K26</f>
        <v>0</v>
      </c>
      <c r="M26" s="120"/>
    </row>
    <row r="27" spans="2:13" ht="18.75"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</row>
    <row r="28" spans="2:12" ht="18.75">
      <c r="B28" s="99" t="s">
        <v>36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</row>
    <row r="29" spans="2:13" ht="39.75" customHeight="1">
      <c r="B29" s="194" t="s">
        <v>15</v>
      </c>
      <c r="C29" s="197" t="s">
        <v>16</v>
      </c>
      <c r="D29" s="198"/>
      <c r="E29" s="121"/>
      <c r="F29" s="197" t="s">
        <v>37</v>
      </c>
      <c r="G29" s="198"/>
      <c r="H29" s="199"/>
      <c r="I29" s="197" t="s">
        <v>37</v>
      </c>
      <c r="J29" s="198"/>
      <c r="K29" s="198"/>
      <c r="L29" s="198"/>
      <c r="M29" s="199"/>
    </row>
    <row r="30" spans="2:13" ht="15" customHeight="1">
      <c r="B30" s="195"/>
      <c r="C30" s="183" t="s">
        <v>18</v>
      </c>
      <c r="D30" s="183" t="s">
        <v>18</v>
      </c>
      <c r="E30" s="183" t="s">
        <v>18</v>
      </c>
      <c r="F30" s="162" t="s">
        <v>19</v>
      </c>
      <c r="G30" s="165" t="s">
        <v>20</v>
      </c>
      <c r="H30" s="167"/>
      <c r="I30" s="162" t="s">
        <v>21</v>
      </c>
      <c r="J30" s="162" t="s">
        <v>22</v>
      </c>
      <c r="K30" s="162" t="s">
        <v>23</v>
      </c>
      <c r="L30" s="170" t="s">
        <v>24</v>
      </c>
      <c r="M30" s="162" t="s">
        <v>25</v>
      </c>
    </row>
    <row r="31" spans="2:13" ht="111" customHeight="1">
      <c r="B31" s="196"/>
      <c r="C31" s="187"/>
      <c r="D31" s="187"/>
      <c r="E31" s="187"/>
      <c r="F31" s="164"/>
      <c r="G31" s="14" t="s">
        <v>26</v>
      </c>
      <c r="H31" s="14" t="s">
        <v>27</v>
      </c>
      <c r="I31" s="164"/>
      <c r="J31" s="164"/>
      <c r="K31" s="164"/>
      <c r="L31" s="171"/>
      <c r="M31" s="164"/>
    </row>
    <row r="32" spans="2:13" ht="60.75" customHeight="1">
      <c r="B32" s="126" t="s">
        <v>110</v>
      </c>
      <c r="C32" s="124" t="s">
        <v>28</v>
      </c>
      <c r="D32" s="123" t="s">
        <v>52</v>
      </c>
      <c r="E32" s="183" t="s">
        <v>51</v>
      </c>
      <c r="F32" s="135" t="s">
        <v>38</v>
      </c>
      <c r="G32" s="117" t="s">
        <v>39</v>
      </c>
      <c r="H32" s="125"/>
      <c r="I32" s="128">
        <v>106</v>
      </c>
      <c r="J32" s="128">
        <v>108</v>
      </c>
      <c r="K32" s="128">
        <v>10</v>
      </c>
      <c r="L32" s="128">
        <v>0</v>
      </c>
      <c r="M32" s="123"/>
    </row>
    <row r="33" spans="2:13" ht="56.25" customHeight="1">
      <c r="B33" s="180" t="s">
        <v>113</v>
      </c>
      <c r="C33" s="124" t="s">
        <v>31</v>
      </c>
      <c r="D33" s="124" t="s">
        <v>50</v>
      </c>
      <c r="E33" s="187"/>
      <c r="F33" s="135" t="s">
        <v>38</v>
      </c>
      <c r="G33" s="117" t="s">
        <v>39</v>
      </c>
      <c r="H33" s="125"/>
      <c r="I33" s="128">
        <v>5</v>
      </c>
      <c r="J33" s="128">
        <v>5</v>
      </c>
      <c r="K33" s="128">
        <v>10</v>
      </c>
      <c r="L33" s="128">
        <v>0</v>
      </c>
      <c r="M33" s="123"/>
    </row>
    <row r="34" ht="18.75">
      <c r="B34" s="181"/>
    </row>
    <row r="35" spans="2:4" ht="18.75">
      <c r="B35" s="181"/>
      <c r="C35" s="91" t="s">
        <v>8</v>
      </c>
      <c r="D35" s="100">
        <v>2</v>
      </c>
    </row>
    <row r="36" spans="2:13" ht="18.75">
      <c r="B36" s="182"/>
      <c r="K36" s="89" t="s">
        <v>10</v>
      </c>
      <c r="L36" s="95"/>
      <c r="M36" s="96" t="s">
        <v>59</v>
      </c>
    </row>
    <row r="37" spans="2:13" ht="18.75">
      <c r="B37" s="101" t="s">
        <v>53</v>
      </c>
      <c r="K37" s="89" t="s">
        <v>11</v>
      </c>
      <c r="L37" s="95"/>
      <c r="M37" s="90"/>
    </row>
    <row r="38" spans="2:5" ht="18.75">
      <c r="B38" s="89" t="s">
        <v>12</v>
      </c>
      <c r="E38" s="102" t="s">
        <v>105</v>
      </c>
    </row>
    <row r="39" spans="2:13" ht="18.75">
      <c r="B39" s="193" t="s">
        <v>13</v>
      </c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</row>
    <row r="40" ht="18.75" customHeight="1">
      <c r="B40" s="116" t="s">
        <v>14</v>
      </c>
    </row>
    <row r="41" spans="2:13" ht="21" customHeight="1">
      <c r="B41" s="194" t="s">
        <v>15</v>
      </c>
      <c r="C41" s="197" t="s">
        <v>16</v>
      </c>
      <c r="D41" s="198"/>
      <c r="E41" s="121"/>
      <c r="F41" s="197" t="s">
        <v>17</v>
      </c>
      <c r="G41" s="198"/>
      <c r="H41" s="198"/>
      <c r="I41" s="198"/>
      <c r="J41" s="198"/>
      <c r="K41" s="198"/>
      <c r="L41" s="198"/>
      <c r="M41" s="199"/>
    </row>
    <row r="42" spans="2:13" ht="15.75" customHeight="1">
      <c r="B42" s="195"/>
      <c r="C42" s="183" t="s">
        <v>18</v>
      </c>
      <c r="D42" s="183" t="s">
        <v>18</v>
      </c>
      <c r="E42" s="183" t="s">
        <v>18</v>
      </c>
      <c r="F42" s="194" t="s">
        <v>19</v>
      </c>
      <c r="G42" s="197" t="s">
        <v>20</v>
      </c>
      <c r="H42" s="199"/>
      <c r="I42" s="194" t="s">
        <v>21</v>
      </c>
      <c r="J42" s="194" t="s">
        <v>22</v>
      </c>
      <c r="K42" s="194" t="s">
        <v>23</v>
      </c>
      <c r="L42" s="183" t="s">
        <v>24</v>
      </c>
      <c r="M42" s="194" t="s">
        <v>25</v>
      </c>
    </row>
    <row r="43" spans="2:13" ht="80.25" customHeight="1">
      <c r="B43" s="196"/>
      <c r="C43" s="187"/>
      <c r="D43" s="187"/>
      <c r="E43" s="187"/>
      <c r="F43" s="196"/>
      <c r="G43" s="125" t="s">
        <v>26</v>
      </c>
      <c r="H43" s="125" t="s">
        <v>27</v>
      </c>
      <c r="I43" s="196"/>
      <c r="J43" s="196"/>
      <c r="K43" s="196"/>
      <c r="L43" s="187"/>
      <c r="M43" s="196"/>
    </row>
    <row r="44" spans="2:13" ht="36" customHeight="1">
      <c r="B44" s="126" t="s">
        <v>116</v>
      </c>
      <c r="C44" s="124" t="s">
        <v>28</v>
      </c>
      <c r="D44" s="124" t="s">
        <v>48</v>
      </c>
      <c r="E44" s="183" t="s">
        <v>51</v>
      </c>
      <c r="F44" s="124" t="s">
        <v>29</v>
      </c>
      <c r="G44" s="127" t="s">
        <v>30</v>
      </c>
      <c r="H44" s="125"/>
      <c r="I44" s="128">
        <v>100</v>
      </c>
      <c r="J44" s="128">
        <f>I44</f>
        <v>100</v>
      </c>
      <c r="K44" s="128">
        <v>10</v>
      </c>
      <c r="L44" s="128">
        <v>0</v>
      </c>
      <c r="M44" s="123"/>
    </row>
    <row r="45" spans="2:13" ht="37.5" customHeight="1">
      <c r="B45" s="134" t="s">
        <v>115</v>
      </c>
      <c r="C45" s="122" t="s">
        <v>31</v>
      </c>
      <c r="D45" s="122" t="s">
        <v>50</v>
      </c>
      <c r="E45" s="186"/>
      <c r="F45" s="124" t="s">
        <v>32</v>
      </c>
      <c r="G45" s="127" t="s">
        <v>30</v>
      </c>
      <c r="H45" s="125"/>
      <c r="I45" s="128">
        <v>72</v>
      </c>
      <c r="J45" s="128">
        <v>72</v>
      </c>
      <c r="K45" s="128">
        <v>10</v>
      </c>
      <c r="L45" s="128">
        <v>0</v>
      </c>
      <c r="M45" s="123"/>
    </row>
    <row r="46" spans="2:13" ht="42" customHeight="1">
      <c r="B46" s="180"/>
      <c r="C46" s="183" t="s">
        <v>28</v>
      </c>
      <c r="D46" s="183" t="s">
        <v>58</v>
      </c>
      <c r="E46" s="186"/>
      <c r="F46" s="124" t="s">
        <v>33</v>
      </c>
      <c r="G46" s="127" t="s">
        <v>30</v>
      </c>
      <c r="H46" s="125"/>
      <c r="I46" s="128">
        <v>100</v>
      </c>
      <c r="J46" s="128">
        <f>I46</f>
        <v>100</v>
      </c>
      <c r="K46" s="128">
        <v>10</v>
      </c>
      <c r="L46" s="128">
        <v>0</v>
      </c>
      <c r="M46" s="123"/>
    </row>
    <row r="47" spans="2:13" ht="68.25" customHeight="1">
      <c r="B47" s="181"/>
      <c r="C47" s="184"/>
      <c r="D47" s="184"/>
      <c r="E47" s="186"/>
      <c r="F47" s="124" t="s">
        <v>64</v>
      </c>
      <c r="G47" s="127" t="s">
        <v>30</v>
      </c>
      <c r="H47" s="125"/>
      <c r="I47" s="128">
        <v>100</v>
      </c>
      <c r="J47" s="128">
        <f>I47</f>
        <v>100</v>
      </c>
      <c r="K47" s="128">
        <v>10</v>
      </c>
      <c r="L47" s="128">
        <v>0</v>
      </c>
      <c r="M47" s="123"/>
    </row>
    <row r="48" spans="2:13" ht="82.5" customHeight="1">
      <c r="B48" s="182"/>
      <c r="C48" s="185"/>
      <c r="D48" s="185"/>
      <c r="E48" s="187"/>
      <c r="F48" s="125" t="s">
        <v>34</v>
      </c>
      <c r="G48" s="130" t="s">
        <v>35</v>
      </c>
      <c r="H48" s="120"/>
      <c r="I48" s="131">
        <v>0</v>
      </c>
      <c r="J48" s="128">
        <f>I48</f>
        <v>0</v>
      </c>
      <c r="K48" s="128">
        <v>0</v>
      </c>
      <c r="L48" s="128">
        <f>I48-J48-K48</f>
        <v>0</v>
      </c>
      <c r="M48" s="120"/>
    </row>
    <row r="49" spans="2:13" ht="15.75" customHeight="1"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</row>
    <row r="50" spans="2:12" ht="15.75" customHeight="1">
      <c r="B50" s="116" t="s">
        <v>36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</row>
    <row r="51" spans="2:13" ht="37.5" customHeight="1">
      <c r="B51" s="194" t="s">
        <v>15</v>
      </c>
      <c r="C51" s="197" t="s">
        <v>16</v>
      </c>
      <c r="D51" s="198"/>
      <c r="E51" s="121"/>
      <c r="F51" s="197" t="s">
        <v>37</v>
      </c>
      <c r="G51" s="198"/>
      <c r="H51" s="199"/>
      <c r="I51" s="197" t="s">
        <v>37</v>
      </c>
      <c r="J51" s="198"/>
      <c r="K51" s="198"/>
      <c r="L51" s="198"/>
      <c r="M51" s="199"/>
    </row>
    <row r="52" spans="2:13" ht="15.75" customHeight="1">
      <c r="B52" s="195"/>
      <c r="C52" s="183" t="s">
        <v>18</v>
      </c>
      <c r="D52" s="183" t="s">
        <v>18</v>
      </c>
      <c r="E52" s="183" t="s">
        <v>18</v>
      </c>
      <c r="F52" s="194" t="s">
        <v>19</v>
      </c>
      <c r="G52" s="197" t="s">
        <v>20</v>
      </c>
      <c r="H52" s="199"/>
      <c r="I52" s="194" t="s">
        <v>21</v>
      </c>
      <c r="J52" s="194" t="s">
        <v>22</v>
      </c>
      <c r="K52" s="194" t="s">
        <v>23</v>
      </c>
      <c r="L52" s="183" t="s">
        <v>24</v>
      </c>
      <c r="M52" s="194" t="s">
        <v>25</v>
      </c>
    </row>
    <row r="53" spans="2:13" ht="81.75" customHeight="1">
      <c r="B53" s="196"/>
      <c r="C53" s="187"/>
      <c r="D53" s="187"/>
      <c r="E53" s="187"/>
      <c r="F53" s="196"/>
      <c r="G53" s="125" t="s">
        <v>26</v>
      </c>
      <c r="H53" s="125" t="s">
        <v>27</v>
      </c>
      <c r="I53" s="196"/>
      <c r="J53" s="196"/>
      <c r="K53" s="196"/>
      <c r="L53" s="187"/>
      <c r="M53" s="196"/>
    </row>
    <row r="54" spans="2:13" ht="57.75" customHeight="1">
      <c r="B54" s="126" t="s">
        <v>116</v>
      </c>
      <c r="C54" s="124" t="s">
        <v>28</v>
      </c>
      <c r="D54" s="123" t="s">
        <v>52</v>
      </c>
      <c r="E54" s="183" t="s">
        <v>51</v>
      </c>
      <c r="F54" s="135" t="s">
        <v>38</v>
      </c>
      <c r="G54" s="117" t="s">
        <v>39</v>
      </c>
      <c r="H54" s="125"/>
      <c r="I54" s="128">
        <v>111</v>
      </c>
      <c r="J54" s="128">
        <v>108</v>
      </c>
      <c r="K54" s="128">
        <v>10</v>
      </c>
      <c r="L54" s="128">
        <v>0</v>
      </c>
      <c r="M54" s="123"/>
    </row>
    <row r="55" spans="2:13" ht="45.75" customHeight="1">
      <c r="B55" s="134" t="s">
        <v>115</v>
      </c>
      <c r="C55" s="124" t="s">
        <v>31</v>
      </c>
      <c r="D55" s="124" t="s">
        <v>50</v>
      </c>
      <c r="E55" s="186"/>
      <c r="F55" s="135" t="s">
        <v>38</v>
      </c>
      <c r="G55" s="117" t="s">
        <v>39</v>
      </c>
      <c r="H55" s="125"/>
      <c r="I55" s="128">
        <v>2</v>
      </c>
      <c r="J55" s="128">
        <v>2</v>
      </c>
      <c r="K55" s="128">
        <v>10</v>
      </c>
      <c r="L55" s="128">
        <v>0</v>
      </c>
      <c r="M55" s="123"/>
    </row>
    <row r="56" spans="2:13" ht="94.5" customHeight="1">
      <c r="B56" s="180"/>
      <c r="C56" s="136" t="s">
        <v>28</v>
      </c>
      <c r="D56" s="136" t="s">
        <v>57</v>
      </c>
      <c r="E56" s="185"/>
      <c r="F56" s="137" t="s">
        <v>38</v>
      </c>
      <c r="G56" s="117" t="s">
        <v>39</v>
      </c>
      <c r="H56" s="125"/>
      <c r="I56" s="138">
        <v>0</v>
      </c>
      <c r="J56" s="138">
        <v>0</v>
      </c>
      <c r="K56" s="138">
        <v>0</v>
      </c>
      <c r="L56" s="138">
        <v>0</v>
      </c>
      <c r="M56" s="139"/>
    </row>
    <row r="57" spans="2:13" ht="18.75">
      <c r="B57" s="181"/>
      <c r="C57" s="104"/>
      <c r="D57" s="104"/>
      <c r="E57" s="104"/>
      <c r="F57" s="105"/>
      <c r="G57" s="106"/>
      <c r="H57" s="107"/>
      <c r="I57" s="108"/>
      <c r="J57" s="108"/>
      <c r="K57" s="108"/>
      <c r="L57" s="108"/>
      <c r="M57" s="109"/>
    </row>
    <row r="58" spans="2:4" ht="18.75">
      <c r="B58" s="182"/>
      <c r="C58" s="91" t="s">
        <v>8</v>
      </c>
      <c r="D58" s="110">
        <v>3</v>
      </c>
    </row>
    <row r="59" spans="2:13" ht="18.75">
      <c r="B59" s="94" t="s">
        <v>9</v>
      </c>
      <c r="K59" s="89" t="s">
        <v>10</v>
      </c>
      <c r="L59" s="95"/>
      <c r="M59" s="96" t="s">
        <v>62</v>
      </c>
    </row>
    <row r="60" spans="2:13" ht="18.75">
      <c r="B60" s="111" t="s">
        <v>61</v>
      </c>
      <c r="K60" s="89" t="s">
        <v>11</v>
      </c>
      <c r="L60" s="95"/>
      <c r="M60" s="90"/>
    </row>
    <row r="61" spans="2:5" ht="18.75">
      <c r="B61" s="89" t="s">
        <v>12</v>
      </c>
      <c r="E61" s="112" t="s">
        <v>45</v>
      </c>
    </row>
    <row r="62" spans="2:13" ht="18.75">
      <c r="B62" s="193" t="s">
        <v>13</v>
      </c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</row>
    <row r="63" ht="18.75">
      <c r="B63" s="113" t="s">
        <v>14</v>
      </c>
    </row>
    <row r="64" spans="2:13" ht="18.75">
      <c r="B64" s="194" t="s">
        <v>15</v>
      </c>
      <c r="C64" s="197" t="s">
        <v>16</v>
      </c>
      <c r="D64" s="198"/>
      <c r="E64" s="121"/>
      <c r="F64" s="197" t="s">
        <v>17</v>
      </c>
      <c r="G64" s="198"/>
      <c r="H64" s="198"/>
      <c r="I64" s="198"/>
      <c r="J64" s="198"/>
      <c r="K64" s="198"/>
      <c r="L64" s="198"/>
      <c r="M64" s="199"/>
    </row>
    <row r="65" spans="2:13" ht="18.75">
      <c r="B65" s="195"/>
      <c r="C65" s="183" t="s">
        <v>18</v>
      </c>
      <c r="D65" s="183" t="s">
        <v>18</v>
      </c>
      <c r="E65" s="183" t="s">
        <v>18</v>
      </c>
      <c r="F65" s="194" t="s">
        <v>19</v>
      </c>
      <c r="G65" s="197" t="s">
        <v>20</v>
      </c>
      <c r="H65" s="199"/>
      <c r="I65" s="194" t="s">
        <v>21</v>
      </c>
      <c r="J65" s="194" t="s">
        <v>22</v>
      </c>
      <c r="K65" s="194" t="s">
        <v>23</v>
      </c>
      <c r="L65" s="183" t="s">
        <v>24</v>
      </c>
      <c r="M65" s="194" t="s">
        <v>25</v>
      </c>
    </row>
    <row r="66" spans="2:13" ht="37.5">
      <c r="B66" s="196"/>
      <c r="C66" s="187"/>
      <c r="D66" s="187"/>
      <c r="E66" s="187"/>
      <c r="F66" s="196"/>
      <c r="G66" s="125" t="s">
        <v>26</v>
      </c>
      <c r="H66" s="125" t="s">
        <v>27</v>
      </c>
      <c r="I66" s="196"/>
      <c r="J66" s="196"/>
      <c r="K66" s="196"/>
      <c r="L66" s="187"/>
      <c r="M66" s="196"/>
    </row>
    <row r="67" spans="2:13" ht="62.25" customHeight="1">
      <c r="B67" s="126" t="s">
        <v>118</v>
      </c>
      <c r="C67" s="124" t="s">
        <v>28</v>
      </c>
      <c r="D67" s="124" t="s">
        <v>48</v>
      </c>
      <c r="E67" s="183" t="s">
        <v>51</v>
      </c>
      <c r="F67" s="124" t="s">
        <v>29</v>
      </c>
      <c r="G67" s="127" t="s">
        <v>30</v>
      </c>
      <c r="H67" s="125"/>
      <c r="I67" s="128">
        <v>100</v>
      </c>
      <c r="J67" s="128">
        <f>I67</f>
        <v>100</v>
      </c>
      <c r="K67" s="128">
        <v>10</v>
      </c>
      <c r="L67" s="128">
        <v>0</v>
      </c>
      <c r="M67" s="123"/>
    </row>
    <row r="68" spans="2:13" ht="71.25" customHeight="1">
      <c r="B68" s="154" t="s">
        <v>119</v>
      </c>
      <c r="C68" s="122" t="s">
        <v>31</v>
      </c>
      <c r="D68" s="122" t="s">
        <v>50</v>
      </c>
      <c r="E68" s="186"/>
      <c r="F68" s="124" t="s">
        <v>32</v>
      </c>
      <c r="G68" s="127" t="s">
        <v>30</v>
      </c>
      <c r="H68" s="125"/>
      <c r="I68" s="128">
        <v>90</v>
      </c>
      <c r="J68" s="128">
        <v>90</v>
      </c>
      <c r="K68" s="128">
        <v>10</v>
      </c>
      <c r="L68" s="128">
        <v>0</v>
      </c>
      <c r="M68" s="123"/>
    </row>
    <row r="69" spans="2:13" ht="48" customHeight="1">
      <c r="B69" s="180" t="s">
        <v>112</v>
      </c>
      <c r="C69" s="183" t="s">
        <v>28</v>
      </c>
      <c r="D69" s="183" t="s">
        <v>58</v>
      </c>
      <c r="E69" s="186"/>
      <c r="F69" s="124" t="s">
        <v>33</v>
      </c>
      <c r="G69" s="127" t="s">
        <v>30</v>
      </c>
      <c r="H69" s="125"/>
      <c r="I69" s="128">
        <v>100</v>
      </c>
      <c r="J69" s="128">
        <f>I69</f>
        <v>100</v>
      </c>
      <c r="K69" s="128">
        <v>10</v>
      </c>
      <c r="L69" s="128">
        <v>0</v>
      </c>
      <c r="M69" s="123"/>
    </row>
    <row r="70" spans="2:13" ht="67.5" customHeight="1">
      <c r="B70" s="181"/>
      <c r="C70" s="184"/>
      <c r="D70" s="184"/>
      <c r="E70" s="186"/>
      <c r="F70" s="124" t="s">
        <v>64</v>
      </c>
      <c r="G70" s="127" t="s">
        <v>30</v>
      </c>
      <c r="H70" s="125"/>
      <c r="I70" s="128">
        <v>100</v>
      </c>
      <c r="J70" s="128">
        <f>I70</f>
        <v>100</v>
      </c>
      <c r="K70" s="128">
        <v>10</v>
      </c>
      <c r="L70" s="128">
        <v>0</v>
      </c>
      <c r="M70" s="123"/>
    </row>
    <row r="71" spans="2:13" ht="86.25" customHeight="1">
      <c r="B71" s="182"/>
      <c r="C71" s="185"/>
      <c r="D71" s="185"/>
      <c r="E71" s="187"/>
      <c r="F71" s="125" t="s">
        <v>34</v>
      </c>
      <c r="G71" s="130" t="s">
        <v>35</v>
      </c>
      <c r="H71" s="120"/>
      <c r="I71" s="131">
        <v>0</v>
      </c>
      <c r="J71" s="128">
        <f>I71</f>
        <v>0</v>
      </c>
      <c r="K71" s="128">
        <v>0</v>
      </c>
      <c r="L71" s="128">
        <f>I71-J71-K71</f>
        <v>0</v>
      </c>
      <c r="M71" s="120"/>
    </row>
    <row r="72" spans="2:13" ht="18.75"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</row>
    <row r="73" spans="2:12" ht="18.75">
      <c r="B73" s="113" t="s">
        <v>36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</row>
    <row r="74" spans="2:13" ht="27.75" customHeight="1">
      <c r="B74" s="194" t="s">
        <v>15</v>
      </c>
      <c r="C74" s="197" t="s">
        <v>16</v>
      </c>
      <c r="D74" s="198"/>
      <c r="E74" s="121"/>
      <c r="F74" s="197" t="s">
        <v>37</v>
      </c>
      <c r="G74" s="198"/>
      <c r="H74" s="199"/>
      <c r="I74" s="197" t="s">
        <v>37</v>
      </c>
      <c r="J74" s="198"/>
      <c r="K74" s="198"/>
      <c r="L74" s="198"/>
      <c r="M74" s="199"/>
    </row>
    <row r="75" spans="2:13" ht="18.75">
      <c r="B75" s="195"/>
      <c r="C75" s="183" t="s">
        <v>18</v>
      </c>
      <c r="D75" s="183" t="s">
        <v>18</v>
      </c>
      <c r="E75" s="183" t="s">
        <v>18</v>
      </c>
      <c r="F75" s="194" t="s">
        <v>19</v>
      </c>
      <c r="G75" s="197" t="s">
        <v>20</v>
      </c>
      <c r="H75" s="199"/>
      <c r="I75" s="194" t="s">
        <v>21</v>
      </c>
      <c r="J75" s="194" t="s">
        <v>22</v>
      </c>
      <c r="K75" s="194" t="s">
        <v>23</v>
      </c>
      <c r="L75" s="183" t="s">
        <v>24</v>
      </c>
      <c r="M75" s="194" t="s">
        <v>25</v>
      </c>
    </row>
    <row r="76" spans="2:13" ht="37.5">
      <c r="B76" s="196"/>
      <c r="C76" s="187"/>
      <c r="D76" s="187"/>
      <c r="E76" s="187"/>
      <c r="F76" s="196"/>
      <c r="G76" s="125" t="s">
        <v>26</v>
      </c>
      <c r="H76" s="125" t="s">
        <v>27</v>
      </c>
      <c r="I76" s="196"/>
      <c r="J76" s="196"/>
      <c r="K76" s="196"/>
      <c r="L76" s="187"/>
      <c r="M76" s="196"/>
    </row>
    <row r="77" spans="2:13" ht="68.25" customHeight="1">
      <c r="B77" s="126" t="s">
        <v>118</v>
      </c>
      <c r="C77" s="124" t="s">
        <v>28</v>
      </c>
      <c r="D77" s="123" t="s">
        <v>52</v>
      </c>
      <c r="E77" s="183" t="s">
        <v>51</v>
      </c>
      <c r="F77" s="135" t="s">
        <v>38</v>
      </c>
      <c r="G77" s="117" t="s">
        <v>39</v>
      </c>
      <c r="H77" s="125"/>
      <c r="I77" s="128">
        <v>20</v>
      </c>
      <c r="J77" s="128">
        <v>22</v>
      </c>
      <c r="K77" s="128">
        <v>10</v>
      </c>
      <c r="L77" s="128">
        <v>0</v>
      </c>
      <c r="M77" s="123"/>
    </row>
    <row r="78" spans="2:13" ht="48" customHeight="1">
      <c r="B78" s="154" t="s">
        <v>119</v>
      </c>
      <c r="C78" s="124" t="s">
        <v>31</v>
      </c>
      <c r="D78" s="124" t="s">
        <v>50</v>
      </c>
      <c r="E78" s="186"/>
      <c r="F78" s="135" t="s">
        <v>38</v>
      </c>
      <c r="G78" s="117" t="s">
        <v>39</v>
      </c>
      <c r="H78" s="125"/>
      <c r="I78" s="128">
        <v>0</v>
      </c>
      <c r="J78" s="128">
        <f>I78</f>
        <v>0</v>
      </c>
      <c r="K78" s="128">
        <v>10</v>
      </c>
      <c r="L78" s="128">
        <v>0</v>
      </c>
      <c r="M78" s="123"/>
    </row>
    <row r="79" spans="2:13" ht="102" customHeight="1">
      <c r="B79" s="154" t="s">
        <v>119</v>
      </c>
      <c r="C79" s="136" t="s">
        <v>28</v>
      </c>
      <c r="D79" s="136" t="s">
        <v>57</v>
      </c>
      <c r="E79" s="185"/>
      <c r="F79" s="137" t="s">
        <v>38</v>
      </c>
      <c r="G79" s="117" t="s">
        <v>39</v>
      </c>
      <c r="H79" s="125"/>
      <c r="I79" s="138">
        <v>0</v>
      </c>
      <c r="J79" s="128">
        <f>I79</f>
        <v>0</v>
      </c>
      <c r="K79" s="138">
        <v>10</v>
      </c>
      <c r="L79" s="138">
        <v>0</v>
      </c>
      <c r="M79" s="139"/>
    </row>
    <row r="82" spans="2:8" ht="18.75">
      <c r="B82" s="114" t="s">
        <v>60</v>
      </c>
      <c r="C82" s="114" t="str">
        <f>E6</f>
        <v>МБОУ Саркеловская СОШ</v>
      </c>
      <c r="D82" s="114"/>
      <c r="E82" s="114" t="s">
        <v>40</v>
      </c>
      <c r="F82" s="114"/>
      <c r="G82" s="114" t="s">
        <v>77</v>
      </c>
      <c r="H82" s="114"/>
    </row>
    <row r="83" spans="2:8" ht="18.75">
      <c r="B83" s="115">
        <f>D4</f>
        <v>43009</v>
      </c>
      <c r="C83" s="114"/>
      <c r="D83" s="114"/>
      <c r="E83" s="114" t="s">
        <v>41</v>
      </c>
      <c r="F83" s="114"/>
      <c r="G83" s="114" t="s">
        <v>42</v>
      </c>
      <c r="H83" s="114"/>
    </row>
    <row r="84" spans="2:12" ht="18.75"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</row>
    <row r="85" spans="2:12" ht="18.75"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</row>
    <row r="86" spans="2:12" ht="18.75"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</row>
    <row r="87" spans="2:10" ht="18.75">
      <c r="B87" s="114"/>
      <c r="C87" s="114"/>
      <c r="D87" s="114"/>
      <c r="E87" s="114"/>
      <c r="F87" s="114"/>
      <c r="G87" s="114"/>
      <c r="H87" s="114"/>
      <c r="I87" s="114"/>
      <c r="J87" s="114"/>
    </row>
    <row r="88" spans="2:12" ht="18.75">
      <c r="B88" s="114"/>
      <c r="C88" s="114"/>
      <c r="D88" s="114"/>
      <c r="E88" s="114"/>
      <c r="F88" s="114"/>
      <c r="G88" s="114"/>
      <c r="H88" s="114"/>
      <c r="I88" s="114"/>
      <c r="J88" s="114"/>
      <c r="K88" s="90"/>
      <c r="L88" s="90"/>
    </row>
    <row r="89" spans="2:10" ht="18.75">
      <c r="B89" s="114"/>
      <c r="C89" s="114"/>
      <c r="D89" s="114"/>
      <c r="E89" s="114"/>
      <c r="F89" s="114"/>
      <c r="G89" s="114"/>
      <c r="H89" s="114"/>
      <c r="I89" s="114"/>
      <c r="J89" s="114"/>
    </row>
    <row r="90" spans="2:12" ht="18.75">
      <c r="B90" s="114"/>
      <c r="C90" s="114"/>
      <c r="D90" s="114"/>
      <c r="E90" s="114"/>
      <c r="F90" s="114"/>
      <c r="G90" s="114"/>
      <c r="H90" s="114"/>
      <c r="I90" s="114"/>
      <c r="J90" s="114"/>
      <c r="K90" s="140"/>
      <c r="L90" s="140"/>
    </row>
    <row r="91" spans="2:12" ht="83.25" customHeight="1">
      <c r="B91" s="114"/>
      <c r="C91" s="114"/>
      <c r="D91" s="114"/>
      <c r="E91" s="114"/>
      <c r="F91" s="114"/>
      <c r="G91" s="114"/>
      <c r="H91" s="114"/>
      <c r="I91" s="114"/>
      <c r="J91" s="114"/>
      <c r="K91" s="109"/>
      <c r="L91" s="109"/>
    </row>
    <row r="92" spans="2:12" ht="61.5" customHeight="1">
      <c r="B92" s="114"/>
      <c r="C92" s="114"/>
      <c r="D92" s="114"/>
      <c r="E92" s="114"/>
      <c r="F92" s="114"/>
      <c r="G92" s="114"/>
      <c r="H92" s="114"/>
      <c r="I92" s="114"/>
      <c r="J92" s="114"/>
      <c r="K92" s="109"/>
      <c r="L92" s="109"/>
    </row>
    <row r="93" spans="2:12" ht="18.75">
      <c r="B93" s="114"/>
      <c r="C93" s="114"/>
      <c r="D93" s="114"/>
      <c r="E93" s="114"/>
      <c r="F93" s="114"/>
      <c r="G93" s="114"/>
      <c r="H93" s="114"/>
      <c r="I93" s="114"/>
      <c r="J93" s="114"/>
      <c r="K93" s="132"/>
      <c r="L93" s="132"/>
    </row>
    <row r="94" spans="2:12" ht="18.75">
      <c r="B94" s="114"/>
      <c r="C94" s="114"/>
      <c r="D94" s="114"/>
      <c r="E94" s="114"/>
      <c r="F94" s="114"/>
      <c r="G94" s="114"/>
      <c r="H94" s="114"/>
      <c r="I94" s="114"/>
      <c r="J94" s="114"/>
      <c r="K94" s="132"/>
      <c r="L94" s="132"/>
    </row>
    <row r="95" spans="2:12" ht="18.75">
      <c r="B95" s="114"/>
      <c r="C95" s="114"/>
      <c r="D95" s="114"/>
      <c r="E95" s="114"/>
      <c r="F95" s="114"/>
      <c r="G95" s="114"/>
      <c r="H95" s="114"/>
      <c r="I95" s="114"/>
      <c r="J95" s="114"/>
      <c r="K95" s="132"/>
      <c r="L95" s="132"/>
    </row>
    <row r="96" spans="2:12" ht="18.75">
      <c r="B96" s="114"/>
      <c r="C96" s="114"/>
      <c r="D96" s="114"/>
      <c r="E96" s="114"/>
      <c r="F96" s="114"/>
      <c r="G96" s="114"/>
      <c r="H96" s="114"/>
      <c r="I96" s="114"/>
      <c r="J96" s="114"/>
      <c r="K96" s="132"/>
      <c r="L96" s="132"/>
    </row>
    <row r="97" spans="2:12" ht="18.75">
      <c r="B97" s="114"/>
      <c r="C97" s="114"/>
      <c r="D97" s="114"/>
      <c r="E97" s="114"/>
      <c r="F97" s="114"/>
      <c r="G97" s="114"/>
      <c r="H97" s="114"/>
      <c r="I97" s="114"/>
      <c r="J97" s="114"/>
      <c r="K97" s="132"/>
      <c r="L97" s="132"/>
    </row>
    <row r="98" spans="2:12" ht="18.75">
      <c r="B98" s="114"/>
      <c r="C98" s="114"/>
      <c r="D98" s="114"/>
      <c r="E98" s="114"/>
      <c r="F98" s="114"/>
      <c r="G98" s="114"/>
      <c r="H98" s="114"/>
      <c r="I98" s="114"/>
      <c r="J98" s="114"/>
      <c r="K98" s="132"/>
      <c r="L98" s="132"/>
    </row>
    <row r="99" spans="2:10" ht="18.75">
      <c r="B99" s="114"/>
      <c r="C99" s="114"/>
      <c r="D99" s="114"/>
      <c r="E99" s="114"/>
      <c r="F99" s="114"/>
      <c r="G99" s="114"/>
      <c r="H99" s="114"/>
      <c r="I99" s="114"/>
      <c r="J99" s="114"/>
    </row>
    <row r="100" spans="2:10" ht="18.75">
      <c r="B100" s="114"/>
      <c r="C100" s="114"/>
      <c r="D100" s="114"/>
      <c r="E100" s="114"/>
      <c r="F100" s="114"/>
      <c r="G100" s="114"/>
      <c r="H100" s="114"/>
      <c r="I100" s="114"/>
      <c r="J100" s="114"/>
    </row>
    <row r="101" spans="2:10" ht="18.75">
      <c r="B101" s="114"/>
      <c r="C101" s="114"/>
      <c r="D101" s="114"/>
      <c r="E101" s="114"/>
      <c r="F101" s="114"/>
      <c r="G101" s="114"/>
      <c r="H101" s="114"/>
      <c r="I101" s="114"/>
      <c r="J101" s="114"/>
    </row>
    <row r="102" spans="2:10" ht="18.75">
      <c r="B102" s="114"/>
      <c r="C102" s="114"/>
      <c r="D102" s="114"/>
      <c r="E102" s="114"/>
      <c r="F102" s="114"/>
      <c r="G102" s="114"/>
      <c r="H102" s="114"/>
      <c r="I102" s="114"/>
      <c r="J102" s="114"/>
    </row>
    <row r="103" spans="2:10" ht="18.75">
      <c r="B103" s="114"/>
      <c r="C103" s="114"/>
      <c r="D103" s="114"/>
      <c r="E103" s="114"/>
      <c r="F103" s="114"/>
      <c r="G103" s="114"/>
      <c r="H103" s="114"/>
      <c r="I103" s="114"/>
      <c r="J103" s="114"/>
    </row>
    <row r="104" spans="2:10" ht="18.75">
      <c r="B104" s="114"/>
      <c r="C104" s="114"/>
      <c r="D104" s="114"/>
      <c r="E104" s="114"/>
      <c r="F104" s="114"/>
      <c r="G104" s="114"/>
      <c r="H104" s="114"/>
      <c r="I104" s="114"/>
      <c r="J104" s="114"/>
    </row>
    <row r="105" spans="2:12" ht="18.75">
      <c r="B105" s="114"/>
      <c r="C105" s="114"/>
      <c r="D105" s="114"/>
      <c r="E105" s="114"/>
      <c r="F105" s="114"/>
      <c r="G105" s="114"/>
      <c r="H105" s="114"/>
      <c r="I105" s="114"/>
      <c r="J105" s="114"/>
      <c r="K105" s="140"/>
      <c r="L105" s="140"/>
    </row>
    <row r="106" spans="2:12" ht="29.25" customHeight="1">
      <c r="B106" s="114"/>
      <c r="C106" s="114"/>
      <c r="D106" s="114"/>
      <c r="E106" s="114"/>
      <c r="F106" s="114"/>
      <c r="G106" s="114"/>
      <c r="H106" s="114"/>
      <c r="I106" s="114"/>
      <c r="J106" s="114"/>
      <c r="K106" s="140"/>
      <c r="L106" s="140"/>
    </row>
    <row r="107" spans="2:12" ht="18.75">
      <c r="B107" s="114"/>
      <c r="C107" s="114"/>
      <c r="D107" s="114"/>
      <c r="E107" s="114"/>
      <c r="F107" s="114"/>
      <c r="G107" s="114"/>
      <c r="H107" s="114"/>
      <c r="I107" s="114"/>
      <c r="J107" s="114"/>
      <c r="K107" s="140"/>
      <c r="L107" s="140"/>
    </row>
    <row r="108" spans="2:12" ht="18.75">
      <c r="B108" s="114"/>
      <c r="C108" s="114"/>
      <c r="D108" s="114"/>
      <c r="E108" s="114"/>
      <c r="F108" s="114"/>
      <c r="G108" s="114"/>
      <c r="H108" s="114"/>
      <c r="I108" s="114"/>
      <c r="J108" s="114"/>
      <c r="K108" s="132"/>
      <c r="L108" s="132"/>
    </row>
    <row r="109" spans="2:12" ht="18.75">
      <c r="B109" s="114"/>
      <c r="C109" s="114"/>
      <c r="D109" s="114"/>
      <c r="E109" s="114"/>
      <c r="F109" s="114"/>
      <c r="G109" s="114"/>
      <c r="H109" s="114"/>
      <c r="I109" s="114"/>
      <c r="J109" s="114"/>
      <c r="K109" s="132"/>
      <c r="L109" s="132"/>
    </row>
    <row r="110" spans="2:10" ht="18.75">
      <c r="B110" s="114"/>
      <c r="C110" s="114"/>
      <c r="D110" s="114"/>
      <c r="E110" s="114"/>
      <c r="F110" s="114"/>
      <c r="G110" s="114"/>
      <c r="H110" s="114"/>
      <c r="I110" s="114"/>
      <c r="J110" s="114"/>
    </row>
  </sheetData>
  <sheetProtection/>
  <mergeCells count="107">
    <mergeCell ref="B33:B36"/>
    <mergeCell ref="B56:B58"/>
    <mergeCell ref="J75:J76"/>
    <mergeCell ref="K75:K76"/>
    <mergeCell ref="L75:L76"/>
    <mergeCell ref="M75:M76"/>
    <mergeCell ref="I75:I76"/>
    <mergeCell ref="K65:K66"/>
    <mergeCell ref="D65:D66"/>
    <mergeCell ref="E65:E66"/>
    <mergeCell ref="E77:E79"/>
    <mergeCell ref="B74:B76"/>
    <mergeCell ref="C74:D74"/>
    <mergeCell ref="F74:H74"/>
    <mergeCell ref="I74:M74"/>
    <mergeCell ref="C75:C76"/>
    <mergeCell ref="D75:D76"/>
    <mergeCell ref="E75:E76"/>
    <mergeCell ref="F75:F76"/>
    <mergeCell ref="G75:H75"/>
    <mergeCell ref="F65:F66"/>
    <mergeCell ref="G65:H65"/>
    <mergeCell ref="E67:E71"/>
    <mergeCell ref="B69:B71"/>
    <mergeCell ref="C69:C71"/>
    <mergeCell ref="D69:D71"/>
    <mergeCell ref="B64:B66"/>
    <mergeCell ref="C64:D64"/>
    <mergeCell ref="C65:C66"/>
    <mergeCell ref="I65:I66"/>
    <mergeCell ref="J65:J66"/>
    <mergeCell ref="J52:J53"/>
    <mergeCell ref="K52:K53"/>
    <mergeCell ref="L52:L53"/>
    <mergeCell ref="M52:M53"/>
    <mergeCell ref="L65:L66"/>
    <mergeCell ref="M65:M66"/>
    <mergeCell ref="F64:M64"/>
    <mergeCell ref="G52:H52"/>
    <mergeCell ref="E54:E56"/>
    <mergeCell ref="B62:M62"/>
    <mergeCell ref="B51:B53"/>
    <mergeCell ref="C51:D51"/>
    <mergeCell ref="F51:H51"/>
    <mergeCell ref="I51:M51"/>
    <mergeCell ref="C52:C53"/>
    <mergeCell ref="D52:D53"/>
    <mergeCell ref="E52:E53"/>
    <mergeCell ref="F52:F53"/>
    <mergeCell ref="I52:I53"/>
    <mergeCell ref="K42:K43"/>
    <mergeCell ref="L42:L43"/>
    <mergeCell ref="M42:M43"/>
    <mergeCell ref="E44:E48"/>
    <mergeCell ref="G42:H42"/>
    <mergeCell ref="I42:I43"/>
    <mergeCell ref="J42:J43"/>
    <mergeCell ref="B46:B48"/>
    <mergeCell ref="C46:C48"/>
    <mergeCell ref="D46:D48"/>
    <mergeCell ref="B41:B43"/>
    <mergeCell ref="C41:D41"/>
    <mergeCell ref="F41:M41"/>
    <mergeCell ref="C42:C43"/>
    <mergeCell ref="D42:D43"/>
    <mergeCell ref="E42:E43"/>
    <mergeCell ref="F42:F43"/>
    <mergeCell ref="J30:J31"/>
    <mergeCell ref="K30:K31"/>
    <mergeCell ref="L30:L31"/>
    <mergeCell ref="M30:M31"/>
    <mergeCell ref="E32:E33"/>
    <mergeCell ref="B39:M39"/>
    <mergeCell ref="B29:B31"/>
    <mergeCell ref="C29:D29"/>
    <mergeCell ref="F29:H29"/>
    <mergeCell ref="I29:M29"/>
    <mergeCell ref="C30:C31"/>
    <mergeCell ref="D30:D31"/>
    <mergeCell ref="E30:E31"/>
    <mergeCell ref="F30:F31"/>
    <mergeCell ref="G30:H30"/>
    <mergeCell ref="I30:I31"/>
    <mergeCell ref="J20:J21"/>
    <mergeCell ref="K20:K21"/>
    <mergeCell ref="L20:L21"/>
    <mergeCell ref="M20:M21"/>
    <mergeCell ref="E22:E26"/>
    <mergeCell ref="B23:B26"/>
    <mergeCell ref="C23:C26"/>
    <mergeCell ref="D23:D26"/>
    <mergeCell ref="B17:M17"/>
    <mergeCell ref="B19:B21"/>
    <mergeCell ref="C19:D19"/>
    <mergeCell ref="F19:M19"/>
    <mergeCell ref="C20:C21"/>
    <mergeCell ref="D20:D21"/>
    <mergeCell ref="E20:E21"/>
    <mergeCell ref="F20:F21"/>
    <mergeCell ref="G20:H20"/>
    <mergeCell ref="I20:I21"/>
    <mergeCell ref="B6:D6"/>
    <mergeCell ref="E6:H6"/>
    <mergeCell ref="B7:E7"/>
    <mergeCell ref="F7:H7"/>
    <mergeCell ref="B8:D8"/>
    <mergeCell ref="E8:I8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37" r:id="rId1"/>
  <rowBreaks count="1" manualBreakCount="1">
    <brk id="46" max="1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M110"/>
  <sheetViews>
    <sheetView view="pageBreakPreview" zoomScale="70" zoomScaleSheetLayoutView="70" zoomScalePageLayoutView="0" workbookViewId="0" topLeftCell="A1">
      <selection activeCell="D4" sqref="D4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39.8515625" style="1" customWidth="1"/>
    <col min="5" max="5" width="14.7109375" style="1" customWidth="1"/>
    <col min="6" max="6" width="44.8515625" style="1" customWidth="1"/>
    <col min="7" max="7" width="11.00390625" style="1" customWidth="1"/>
    <col min="8" max="8" width="7.7109375" style="1" customWidth="1"/>
    <col min="9" max="9" width="13.00390625" style="1" customWidth="1"/>
    <col min="10" max="11" width="12.140625" style="1" customWidth="1"/>
    <col min="12" max="12" width="12.7109375" style="1" customWidth="1"/>
    <col min="13" max="13" width="15.421875" style="1" customWidth="1"/>
    <col min="14" max="16384" width="8.8515625" style="1" customWidth="1"/>
  </cols>
  <sheetData>
    <row r="2" spans="4:7" ht="20.25">
      <c r="D2" s="118" t="str">
        <f>'свод школы'!D2</f>
        <v>Мониторинг выполнении муниципального задания №</v>
      </c>
      <c r="E2" s="119"/>
      <c r="F2" s="119"/>
      <c r="G2" s="147">
        <v>27</v>
      </c>
    </row>
    <row r="3" spans="4:7" ht="20.25">
      <c r="D3" s="142" t="str">
        <f>'свод школы'!D3</f>
        <v>на 2017 год </v>
      </c>
      <c r="E3" s="119"/>
      <c r="F3" s="119"/>
      <c r="G3" s="119"/>
    </row>
    <row r="4" spans="3:7" ht="20.25">
      <c r="C4" s="4" t="s">
        <v>0</v>
      </c>
      <c r="D4" s="143">
        <v>43009</v>
      </c>
      <c r="E4" s="119"/>
      <c r="F4" s="119"/>
      <c r="G4" s="119"/>
    </row>
    <row r="6" spans="2:8" ht="42.75" customHeight="1">
      <c r="B6" s="157" t="s">
        <v>1</v>
      </c>
      <c r="C6" s="157"/>
      <c r="D6" s="157"/>
      <c r="E6" s="157" t="s">
        <v>74</v>
      </c>
      <c r="F6" s="157"/>
      <c r="G6" s="157"/>
      <c r="H6" s="157"/>
    </row>
    <row r="7" spans="2:8" ht="38.25" customHeight="1">
      <c r="B7" s="158" t="s">
        <v>2</v>
      </c>
      <c r="C7" s="158"/>
      <c r="D7" s="158"/>
      <c r="E7" s="158"/>
      <c r="F7" s="159" t="s">
        <v>3</v>
      </c>
      <c r="G7" s="159"/>
      <c r="H7" s="159"/>
    </row>
    <row r="8" spans="2:9" ht="24" customHeight="1">
      <c r="B8" s="157" t="s">
        <v>4</v>
      </c>
      <c r="C8" s="157"/>
      <c r="D8" s="157"/>
      <c r="E8" s="160" t="s">
        <v>43</v>
      </c>
      <c r="F8" s="160"/>
      <c r="G8" s="160"/>
      <c r="H8" s="160"/>
      <c r="I8" s="160"/>
    </row>
    <row r="9" spans="2:4" ht="15.75">
      <c r="B9" s="1" t="s">
        <v>5</v>
      </c>
      <c r="D9" s="1" t="str">
        <f>'свод школы'!D9</f>
        <v>годовая</v>
      </c>
    </row>
    <row r="10" ht="15.75">
      <c r="C10" s="1" t="s">
        <v>6</v>
      </c>
    </row>
    <row r="12" spans="2:7" ht="15.75">
      <c r="B12" s="6"/>
      <c r="C12" s="2" t="s">
        <v>7</v>
      </c>
      <c r="G12" s="7"/>
    </row>
    <row r="13" spans="2:4" ht="15.75">
      <c r="B13" s="6"/>
      <c r="C13" s="4" t="s">
        <v>8</v>
      </c>
      <c r="D13" s="35">
        <v>1</v>
      </c>
    </row>
    <row r="14" spans="2:13" ht="15.75">
      <c r="B14" s="8" t="s">
        <v>9</v>
      </c>
      <c r="K14" s="2" t="s">
        <v>10</v>
      </c>
      <c r="L14" s="9"/>
      <c r="M14" s="10" t="s">
        <v>46</v>
      </c>
    </row>
    <row r="15" spans="2:13" ht="15.75">
      <c r="B15" s="36" t="s">
        <v>44</v>
      </c>
      <c r="K15" s="2" t="s">
        <v>11</v>
      </c>
      <c r="L15" s="9"/>
      <c r="M15" s="6"/>
    </row>
    <row r="16" spans="2:5" ht="15.75">
      <c r="B16" s="2" t="s">
        <v>12</v>
      </c>
      <c r="E16" s="34" t="s">
        <v>45</v>
      </c>
    </row>
    <row r="17" spans="2:13" ht="15.75">
      <c r="B17" s="161" t="s">
        <v>13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</row>
    <row r="18" ht="15.75">
      <c r="B18" s="33" t="s">
        <v>14</v>
      </c>
    </row>
    <row r="19" spans="2:13" ht="81" customHeight="1">
      <c r="B19" s="162" t="s">
        <v>15</v>
      </c>
      <c r="C19" s="165" t="s">
        <v>16</v>
      </c>
      <c r="D19" s="166"/>
      <c r="E19" s="11"/>
      <c r="F19" s="165" t="s">
        <v>17</v>
      </c>
      <c r="G19" s="166"/>
      <c r="H19" s="166"/>
      <c r="I19" s="166"/>
      <c r="J19" s="166"/>
      <c r="K19" s="166"/>
      <c r="L19" s="166"/>
      <c r="M19" s="167"/>
    </row>
    <row r="20" spans="2:13" ht="63.75" customHeight="1">
      <c r="B20" s="163"/>
      <c r="C20" s="168" t="s">
        <v>18</v>
      </c>
      <c r="D20" s="168" t="s">
        <v>18</v>
      </c>
      <c r="E20" s="168" t="s">
        <v>18</v>
      </c>
      <c r="F20" s="162" t="s">
        <v>19</v>
      </c>
      <c r="G20" s="165" t="s">
        <v>20</v>
      </c>
      <c r="H20" s="167"/>
      <c r="I20" s="162" t="s">
        <v>21</v>
      </c>
      <c r="J20" s="162" t="s">
        <v>22</v>
      </c>
      <c r="K20" s="162" t="s">
        <v>23</v>
      </c>
      <c r="L20" s="170" t="s">
        <v>24</v>
      </c>
      <c r="M20" s="162" t="s">
        <v>25</v>
      </c>
    </row>
    <row r="21" spans="2:13" ht="51" customHeight="1">
      <c r="B21" s="164"/>
      <c r="C21" s="169"/>
      <c r="D21" s="169"/>
      <c r="E21" s="169"/>
      <c r="F21" s="164"/>
      <c r="G21" s="14" t="s">
        <v>26</v>
      </c>
      <c r="H21" s="14" t="s">
        <v>27</v>
      </c>
      <c r="I21" s="164"/>
      <c r="J21" s="164"/>
      <c r="K21" s="164"/>
      <c r="L21" s="171"/>
      <c r="M21" s="164"/>
    </row>
    <row r="22" spans="2:13" ht="36" customHeight="1">
      <c r="B22" s="15" t="s">
        <v>110</v>
      </c>
      <c r="C22" s="16" t="s">
        <v>28</v>
      </c>
      <c r="D22" s="13" t="s">
        <v>48</v>
      </c>
      <c r="E22" s="168" t="s">
        <v>51</v>
      </c>
      <c r="F22" s="16" t="s">
        <v>29</v>
      </c>
      <c r="G22" s="17" t="s">
        <v>30</v>
      </c>
      <c r="H22" s="14"/>
      <c r="I22" s="18">
        <v>100</v>
      </c>
      <c r="J22" s="18">
        <f>I22</f>
        <v>100</v>
      </c>
      <c r="K22" s="18">
        <v>10</v>
      </c>
      <c r="L22" s="18">
        <v>0</v>
      </c>
      <c r="M22" s="12"/>
    </row>
    <row r="23" spans="2:13" ht="37.5" customHeight="1">
      <c r="B23" s="173" t="s">
        <v>113</v>
      </c>
      <c r="C23" s="176" t="s">
        <v>31</v>
      </c>
      <c r="D23" s="176" t="s">
        <v>50</v>
      </c>
      <c r="E23" s="172"/>
      <c r="F23" s="16" t="s">
        <v>32</v>
      </c>
      <c r="G23" s="17" t="s">
        <v>30</v>
      </c>
      <c r="H23" s="14"/>
      <c r="I23" s="18">
        <v>35.8</v>
      </c>
      <c r="J23" s="18">
        <v>35.8</v>
      </c>
      <c r="K23" s="18">
        <v>10</v>
      </c>
      <c r="L23" s="18">
        <v>0</v>
      </c>
      <c r="M23" s="12"/>
    </row>
    <row r="24" spans="2:13" ht="30" customHeight="1">
      <c r="B24" s="174"/>
      <c r="C24" s="177"/>
      <c r="D24" s="177"/>
      <c r="E24" s="172"/>
      <c r="F24" s="16" t="s">
        <v>33</v>
      </c>
      <c r="G24" s="17" t="s">
        <v>30</v>
      </c>
      <c r="H24" s="14"/>
      <c r="I24" s="18">
        <v>14</v>
      </c>
      <c r="J24" s="18">
        <f>I24</f>
        <v>14</v>
      </c>
      <c r="K24" s="18">
        <v>10</v>
      </c>
      <c r="L24" s="18">
        <v>0</v>
      </c>
      <c r="M24" s="12"/>
    </row>
    <row r="25" spans="2:13" ht="46.5" customHeight="1">
      <c r="B25" s="174"/>
      <c r="C25" s="177"/>
      <c r="D25" s="177"/>
      <c r="E25" s="172"/>
      <c r="F25" s="16" t="s">
        <v>64</v>
      </c>
      <c r="G25" s="17" t="s">
        <v>30</v>
      </c>
      <c r="H25" s="14"/>
      <c r="I25" s="58">
        <v>0</v>
      </c>
      <c r="J25" s="58">
        <v>0</v>
      </c>
      <c r="K25" s="18">
        <v>10</v>
      </c>
      <c r="L25" s="18">
        <v>0</v>
      </c>
      <c r="M25" s="12"/>
    </row>
    <row r="26" spans="2:13" ht="42" customHeight="1">
      <c r="B26" s="175"/>
      <c r="C26" s="178"/>
      <c r="D26" s="178"/>
      <c r="E26" s="169"/>
      <c r="F26" s="20" t="s">
        <v>34</v>
      </c>
      <c r="G26" s="21" t="s">
        <v>35</v>
      </c>
      <c r="H26" s="3"/>
      <c r="I26" s="22">
        <v>0</v>
      </c>
      <c r="J26" s="18">
        <v>0</v>
      </c>
      <c r="K26" s="18">
        <v>0</v>
      </c>
      <c r="L26" s="18">
        <f>I26-J26-K26</f>
        <v>0</v>
      </c>
      <c r="M26" s="3"/>
    </row>
    <row r="27" spans="2:13" ht="15.7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2:12" ht="15.75">
      <c r="B28" s="33" t="s">
        <v>36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3" ht="80.25" customHeight="1">
      <c r="B29" s="162" t="s">
        <v>15</v>
      </c>
      <c r="C29" s="165" t="s">
        <v>16</v>
      </c>
      <c r="D29" s="166"/>
      <c r="E29" s="11"/>
      <c r="F29" s="165" t="s">
        <v>37</v>
      </c>
      <c r="G29" s="166"/>
      <c r="H29" s="167"/>
      <c r="I29" s="165" t="s">
        <v>37</v>
      </c>
      <c r="J29" s="166"/>
      <c r="K29" s="166"/>
      <c r="L29" s="166"/>
      <c r="M29" s="167"/>
    </row>
    <row r="30" spans="2:13" ht="15" customHeight="1">
      <c r="B30" s="163"/>
      <c r="C30" s="168" t="s">
        <v>18</v>
      </c>
      <c r="D30" s="168" t="s">
        <v>18</v>
      </c>
      <c r="E30" s="168" t="s">
        <v>18</v>
      </c>
      <c r="F30" s="162" t="s">
        <v>19</v>
      </c>
      <c r="G30" s="165" t="s">
        <v>20</v>
      </c>
      <c r="H30" s="167"/>
      <c r="I30" s="162" t="s">
        <v>21</v>
      </c>
      <c r="J30" s="162" t="s">
        <v>22</v>
      </c>
      <c r="K30" s="162" t="s">
        <v>23</v>
      </c>
      <c r="L30" s="170" t="s">
        <v>24</v>
      </c>
      <c r="M30" s="162" t="s">
        <v>25</v>
      </c>
    </row>
    <row r="31" spans="2:13" ht="81.75" customHeight="1">
      <c r="B31" s="164"/>
      <c r="C31" s="169"/>
      <c r="D31" s="169"/>
      <c r="E31" s="169"/>
      <c r="F31" s="164"/>
      <c r="G31" s="14" t="s">
        <v>26</v>
      </c>
      <c r="H31" s="14" t="s">
        <v>27</v>
      </c>
      <c r="I31" s="164"/>
      <c r="J31" s="164"/>
      <c r="K31" s="164"/>
      <c r="L31" s="171"/>
      <c r="M31" s="164"/>
    </row>
    <row r="32" spans="2:13" ht="42" customHeight="1">
      <c r="B32" s="15" t="s">
        <v>110</v>
      </c>
      <c r="C32" s="16" t="s">
        <v>28</v>
      </c>
      <c r="D32" s="38" t="s">
        <v>52</v>
      </c>
      <c r="E32" s="168" t="s">
        <v>51</v>
      </c>
      <c r="F32" s="26" t="s">
        <v>38</v>
      </c>
      <c r="G32" s="27" t="s">
        <v>39</v>
      </c>
      <c r="H32" s="14"/>
      <c r="I32" s="18">
        <v>257</v>
      </c>
      <c r="J32" s="18">
        <v>264</v>
      </c>
      <c r="K32" s="18">
        <v>10</v>
      </c>
      <c r="L32" s="18">
        <v>0</v>
      </c>
      <c r="M32" s="12"/>
    </row>
    <row r="33" spans="2:13" ht="45.75" customHeight="1">
      <c r="B33" s="19" t="s">
        <v>113</v>
      </c>
      <c r="C33" s="16" t="s">
        <v>31</v>
      </c>
      <c r="D33" s="16" t="s">
        <v>50</v>
      </c>
      <c r="E33" s="169"/>
      <c r="F33" s="26" t="s">
        <v>38</v>
      </c>
      <c r="G33" s="27" t="s">
        <v>39</v>
      </c>
      <c r="H33" s="14"/>
      <c r="I33" s="18">
        <v>1</v>
      </c>
      <c r="J33" s="18">
        <v>2</v>
      </c>
      <c r="K33" s="18">
        <v>10</v>
      </c>
      <c r="L33" s="18">
        <v>0</v>
      </c>
      <c r="M33" s="12"/>
    </row>
    <row r="35" spans="2:4" ht="15.75">
      <c r="B35" s="6"/>
      <c r="C35" s="4" t="s">
        <v>8</v>
      </c>
      <c r="D35" s="57">
        <v>2</v>
      </c>
    </row>
    <row r="36" spans="2:13" ht="15.75">
      <c r="B36" s="8" t="s">
        <v>9</v>
      </c>
      <c r="K36" s="2" t="s">
        <v>10</v>
      </c>
      <c r="L36" s="9"/>
      <c r="M36" s="10" t="s">
        <v>59</v>
      </c>
    </row>
    <row r="37" spans="2:13" ht="15.75">
      <c r="B37" s="55" t="s">
        <v>53</v>
      </c>
      <c r="K37" s="2" t="s">
        <v>11</v>
      </c>
      <c r="L37" s="9"/>
      <c r="M37" s="6"/>
    </row>
    <row r="38" spans="2:5" ht="15.75">
      <c r="B38" s="2" t="s">
        <v>12</v>
      </c>
      <c r="E38" s="47" t="s">
        <v>63</v>
      </c>
    </row>
    <row r="39" spans="2:13" ht="15.75">
      <c r="B39" s="161" t="s">
        <v>13</v>
      </c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</row>
    <row r="40" ht="18.75" customHeight="1">
      <c r="B40" s="56" t="s">
        <v>14</v>
      </c>
    </row>
    <row r="41" spans="2:13" ht="15" customHeight="1">
      <c r="B41" s="162" t="s">
        <v>15</v>
      </c>
      <c r="C41" s="165" t="s">
        <v>16</v>
      </c>
      <c r="D41" s="166"/>
      <c r="E41" s="11"/>
      <c r="F41" s="165" t="s">
        <v>17</v>
      </c>
      <c r="G41" s="166"/>
      <c r="H41" s="166"/>
      <c r="I41" s="166"/>
      <c r="J41" s="166"/>
      <c r="K41" s="166"/>
      <c r="L41" s="166"/>
      <c r="M41" s="167"/>
    </row>
    <row r="42" spans="2:13" ht="15.75" customHeight="1">
      <c r="B42" s="163"/>
      <c r="C42" s="168" t="s">
        <v>18</v>
      </c>
      <c r="D42" s="168" t="s">
        <v>18</v>
      </c>
      <c r="E42" s="168" t="s">
        <v>18</v>
      </c>
      <c r="F42" s="162" t="s">
        <v>19</v>
      </c>
      <c r="G42" s="165" t="s">
        <v>20</v>
      </c>
      <c r="H42" s="167"/>
      <c r="I42" s="162" t="s">
        <v>21</v>
      </c>
      <c r="J42" s="162" t="s">
        <v>22</v>
      </c>
      <c r="K42" s="162" t="s">
        <v>23</v>
      </c>
      <c r="L42" s="170" t="s">
        <v>24</v>
      </c>
      <c r="M42" s="162" t="s">
        <v>25</v>
      </c>
    </row>
    <row r="43" spans="2:13" ht="31.5">
      <c r="B43" s="164"/>
      <c r="C43" s="169"/>
      <c r="D43" s="169"/>
      <c r="E43" s="169"/>
      <c r="F43" s="164"/>
      <c r="G43" s="14" t="s">
        <v>26</v>
      </c>
      <c r="H43" s="14" t="s">
        <v>27</v>
      </c>
      <c r="I43" s="164"/>
      <c r="J43" s="164"/>
      <c r="K43" s="164"/>
      <c r="L43" s="171"/>
      <c r="M43" s="164"/>
    </row>
    <row r="44" spans="2:13" ht="36" customHeight="1">
      <c r="B44" s="15" t="s">
        <v>116</v>
      </c>
      <c r="C44" s="16" t="s">
        <v>28</v>
      </c>
      <c r="D44" s="13" t="s">
        <v>48</v>
      </c>
      <c r="E44" s="168" t="s">
        <v>51</v>
      </c>
      <c r="F44" s="16" t="s">
        <v>29</v>
      </c>
      <c r="G44" s="17" t="s">
        <v>30</v>
      </c>
      <c r="H44" s="14"/>
      <c r="I44" s="18">
        <v>100</v>
      </c>
      <c r="J44" s="18">
        <f>I44</f>
        <v>100</v>
      </c>
      <c r="K44" s="18">
        <v>10</v>
      </c>
      <c r="L44" s="18">
        <v>0</v>
      </c>
      <c r="M44" s="12"/>
    </row>
    <row r="45" spans="2:13" ht="36" customHeight="1">
      <c r="B45" s="19" t="s">
        <v>115</v>
      </c>
      <c r="C45" s="37" t="s">
        <v>31</v>
      </c>
      <c r="D45" s="37" t="s">
        <v>50</v>
      </c>
      <c r="E45" s="172"/>
      <c r="F45" s="16" t="s">
        <v>32</v>
      </c>
      <c r="G45" s="17" t="s">
        <v>30</v>
      </c>
      <c r="H45" s="14"/>
      <c r="I45" s="18">
        <v>78</v>
      </c>
      <c r="J45" s="18">
        <v>78</v>
      </c>
      <c r="K45" s="18">
        <v>10</v>
      </c>
      <c r="L45" s="18">
        <v>0</v>
      </c>
      <c r="M45" s="12"/>
    </row>
    <row r="46" spans="2:13" ht="15.75">
      <c r="B46" s="173"/>
      <c r="C46" s="176" t="s">
        <v>28</v>
      </c>
      <c r="D46" s="176" t="s">
        <v>58</v>
      </c>
      <c r="E46" s="172"/>
      <c r="F46" s="16" t="s">
        <v>33</v>
      </c>
      <c r="G46" s="17" t="s">
        <v>30</v>
      </c>
      <c r="H46" s="14"/>
      <c r="I46" s="18">
        <v>81</v>
      </c>
      <c r="J46" s="18">
        <f>I46</f>
        <v>81</v>
      </c>
      <c r="K46" s="18">
        <v>10</v>
      </c>
      <c r="L46" s="18">
        <v>0</v>
      </c>
      <c r="M46" s="12"/>
    </row>
    <row r="47" spans="2:13" ht="42" customHeight="1">
      <c r="B47" s="174"/>
      <c r="C47" s="177"/>
      <c r="D47" s="177"/>
      <c r="E47" s="172"/>
      <c r="F47" s="16" t="s">
        <v>64</v>
      </c>
      <c r="G47" s="17" t="s">
        <v>30</v>
      </c>
      <c r="H47" s="14"/>
      <c r="I47" s="18">
        <v>100</v>
      </c>
      <c r="J47" s="18">
        <f>I47</f>
        <v>100</v>
      </c>
      <c r="K47" s="18">
        <v>10</v>
      </c>
      <c r="L47" s="18">
        <v>0</v>
      </c>
      <c r="M47" s="12"/>
    </row>
    <row r="48" spans="2:13" ht="41.25" customHeight="1">
      <c r="B48" s="175"/>
      <c r="C48" s="178"/>
      <c r="D48" s="178"/>
      <c r="E48" s="169"/>
      <c r="F48" s="20" t="s">
        <v>34</v>
      </c>
      <c r="G48" s="21" t="s">
        <v>35</v>
      </c>
      <c r="H48" s="3"/>
      <c r="I48" s="22">
        <v>0</v>
      </c>
      <c r="J48" s="18">
        <f>I48</f>
        <v>0</v>
      </c>
      <c r="K48" s="18">
        <v>0</v>
      </c>
      <c r="L48" s="18">
        <f>I48-J48-K48</f>
        <v>0</v>
      </c>
      <c r="M48" s="3"/>
    </row>
    <row r="49" spans="2:13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2" ht="15.75" customHeight="1">
      <c r="B50" s="56" t="s">
        <v>36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2:13" ht="15.75" customHeight="1">
      <c r="B51" s="162" t="s">
        <v>15</v>
      </c>
      <c r="C51" s="165" t="s">
        <v>16</v>
      </c>
      <c r="D51" s="166"/>
      <c r="E51" s="11"/>
      <c r="F51" s="165" t="s">
        <v>37</v>
      </c>
      <c r="G51" s="166"/>
      <c r="H51" s="167"/>
      <c r="I51" s="165" t="s">
        <v>37</v>
      </c>
      <c r="J51" s="166"/>
      <c r="K51" s="166"/>
      <c r="L51" s="166"/>
      <c r="M51" s="167"/>
    </row>
    <row r="52" spans="2:13" ht="15.75" customHeight="1">
      <c r="B52" s="163"/>
      <c r="C52" s="168" t="s">
        <v>18</v>
      </c>
      <c r="D52" s="168" t="s">
        <v>18</v>
      </c>
      <c r="E52" s="168" t="s">
        <v>18</v>
      </c>
      <c r="F52" s="162" t="s">
        <v>19</v>
      </c>
      <c r="G52" s="165" t="s">
        <v>20</v>
      </c>
      <c r="H52" s="167"/>
      <c r="I52" s="162" t="s">
        <v>21</v>
      </c>
      <c r="J52" s="162" t="s">
        <v>22</v>
      </c>
      <c r="K52" s="162" t="s">
        <v>23</v>
      </c>
      <c r="L52" s="170" t="s">
        <v>24</v>
      </c>
      <c r="M52" s="162" t="s">
        <v>25</v>
      </c>
    </row>
    <row r="53" spans="2:13" ht="31.5">
      <c r="B53" s="164"/>
      <c r="C53" s="169"/>
      <c r="D53" s="169"/>
      <c r="E53" s="169"/>
      <c r="F53" s="164"/>
      <c r="G53" s="14" t="s">
        <v>26</v>
      </c>
      <c r="H53" s="14" t="s">
        <v>27</v>
      </c>
      <c r="I53" s="164"/>
      <c r="J53" s="164"/>
      <c r="K53" s="164"/>
      <c r="L53" s="171"/>
      <c r="M53" s="164"/>
    </row>
    <row r="54" spans="2:13" ht="36" customHeight="1">
      <c r="B54" s="15" t="s">
        <v>116</v>
      </c>
      <c r="C54" s="16" t="s">
        <v>28</v>
      </c>
      <c r="D54" s="38" t="s">
        <v>52</v>
      </c>
      <c r="E54" s="168" t="s">
        <v>51</v>
      </c>
      <c r="F54" s="26" t="s">
        <v>38</v>
      </c>
      <c r="G54" s="27" t="s">
        <v>39</v>
      </c>
      <c r="H54" s="14"/>
      <c r="I54" s="18">
        <v>272</v>
      </c>
      <c r="J54" s="18">
        <v>271</v>
      </c>
      <c r="K54" s="18">
        <v>10</v>
      </c>
      <c r="L54" s="18">
        <v>0</v>
      </c>
      <c r="M54" s="12"/>
    </row>
    <row r="55" spans="2:13" ht="31.5">
      <c r="B55" s="19" t="s">
        <v>115</v>
      </c>
      <c r="C55" s="16" t="s">
        <v>31</v>
      </c>
      <c r="D55" s="16" t="s">
        <v>50</v>
      </c>
      <c r="E55" s="172"/>
      <c r="F55" s="26" t="s">
        <v>38</v>
      </c>
      <c r="G55" s="27" t="s">
        <v>39</v>
      </c>
      <c r="H55" s="14"/>
      <c r="I55" s="18">
        <v>9</v>
      </c>
      <c r="J55" s="18">
        <v>10</v>
      </c>
      <c r="K55" s="18">
        <v>10</v>
      </c>
      <c r="L55" s="18">
        <v>0</v>
      </c>
      <c r="M55" s="12"/>
    </row>
    <row r="56" spans="2:13" ht="57" customHeight="1">
      <c r="B56" s="173"/>
      <c r="C56" s="48" t="s">
        <v>28</v>
      </c>
      <c r="D56" s="48" t="s">
        <v>57</v>
      </c>
      <c r="E56" s="178"/>
      <c r="F56" s="49" t="s">
        <v>38</v>
      </c>
      <c r="G56" s="27" t="s">
        <v>39</v>
      </c>
      <c r="H56" s="14"/>
      <c r="I56" s="50">
        <v>0</v>
      </c>
      <c r="J56" s="18">
        <f>I56</f>
        <v>0</v>
      </c>
      <c r="K56" s="50">
        <v>0</v>
      </c>
      <c r="L56" s="50">
        <v>0</v>
      </c>
      <c r="M56" s="25"/>
    </row>
    <row r="57" spans="2:13" ht="15.75">
      <c r="B57" s="174"/>
      <c r="C57" s="41"/>
      <c r="D57" s="41"/>
      <c r="E57" s="42"/>
      <c r="F57" s="45"/>
      <c r="G57" s="46"/>
      <c r="H57" s="40"/>
      <c r="I57" s="43"/>
      <c r="J57" s="43"/>
      <c r="K57" s="43"/>
      <c r="L57" s="43"/>
      <c r="M57" s="32"/>
    </row>
    <row r="58" spans="2:4" ht="15.75">
      <c r="B58" s="175"/>
      <c r="C58" s="4" t="s">
        <v>8</v>
      </c>
      <c r="D58" s="54">
        <v>3</v>
      </c>
    </row>
    <row r="59" spans="2:13" ht="15.75">
      <c r="B59" s="8" t="s">
        <v>9</v>
      </c>
      <c r="K59" s="2" t="s">
        <v>10</v>
      </c>
      <c r="L59" s="9"/>
      <c r="M59" s="10" t="s">
        <v>62</v>
      </c>
    </row>
    <row r="60" spans="2:13" ht="15.75">
      <c r="B60" s="51" t="s">
        <v>61</v>
      </c>
      <c r="K60" s="2" t="s">
        <v>11</v>
      </c>
      <c r="L60" s="9"/>
      <c r="M60" s="6"/>
    </row>
    <row r="61" spans="2:5" ht="15.75">
      <c r="B61" s="2" t="s">
        <v>12</v>
      </c>
      <c r="E61" s="52" t="s">
        <v>45</v>
      </c>
    </row>
    <row r="62" spans="2:13" ht="15.75">
      <c r="B62" s="161" t="s">
        <v>13</v>
      </c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</row>
    <row r="63" ht="15.75">
      <c r="B63" s="53" t="s">
        <v>14</v>
      </c>
    </row>
    <row r="64" spans="2:13" ht="15.75">
      <c r="B64" s="162" t="s">
        <v>15</v>
      </c>
      <c r="C64" s="165" t="s">
        <v>16</v>
      </c>
      <c r="D64" s="166"/>
      <c r="E64" s="11"/>
      <c r="F64" s="165" t="s">
        <v>17</v>
      </c>
      <c r="G64" s="166"/>
      <c r="H64" s="166"/>
      <c r="I64" s="166"/>
      <c r="J64" s="166"/>
      <c r="K64" s="166"/>
      <c r="L64" s="166"/>
      <c r="M64" s="167"/>
    </row>
    <row r="65" spans="2:13" ht="15.75">
      <c r="B65" s="163"/>
      <c r="C65" s="168" t="s">
        <v>18</v>
      </c>
      <c r="D65" s="168" t="s">
        <v>18</v>
      </c>
      <c r="E65" s="168" t="s">
        <v>18</v>
      </c>
      <c r="F65" s="162" t="s">
        <v>19</v>
      </c>
      <c r="G65" s="165" t="s">
        <v>20</v>
      </c>
      <c r="H65" s="167"/>
      <c r="I65" s="162" t="s">
        <v>21</v>
      </c>
      <c r="J65" s="162" t="s">
        <v>22</v>
      </c>
      <c r="K65" s="162" t="s">
        <v>23</v>
      </c>
      <c r="L65" s="170" t="s">
        <v>24</v>
      </c>
      <c r="M65" s="162" t="s">
        <v>25</v>
      </c>
    </row>
    <row r="66" spans="2:13" ht="31.5">
      <c r="B66" s="164"/>
      <c r="C66" s="169"/>
      <c r="D66" s="169"/>
      <c r="E66" s="169"/>
      <c r="F66" s="164"/>
      <c r="G66" s="14" t="s">
        <v>26</v>
      </c>
      <c r="H66" s="14" t="s">
        <v>27</v>
      </c>
      <c r="I66" s="164"/>
      <c r="J66" s="164"/>
      <c r="K66" s="164"/>
      <c r="L66" s="171"/>
      <c r="M66" s="164"/>
    </row>
    <row r="67" spans="2:13" ht="36">
      <c r="B67" s="15" t="s">
        <v>118</v>
      </c>
      <c r="C67" s="16" t="s">
        <v>28</v>
      </c>
      <c r="D67" s="13" t="s">
        <v>48</v>
      </c>
      <c r="E67" s="168" t="s">
        <v>51</v>
      </c>
      <c r="F67" s="16" t="s">
        <v>29</v>
      </c>
      <c r="G67" s="17" t="s">
        <v>30</v>
      </c>
      <c r="H67" s="14"/>
      <c r="I67" s="18">
        <v>100</v>
      </c>
      <c r="J67" s="18">
        <f>I67</f>
        <v>100</v>
      </c>
      <c r="K67" s="18">
        <v>10</v>
      </c>
      <c r="L67" s="18">
        <v>0</v>
      </c>
      <c r="M67" s="12"/>
    </row>
    <row r="68" spans="2:13" ht="35.25" customHeight="1">
      <c r="B68" s="153" t="s">
        <v>119</v>
      </c>
      <c r="C68" s="37" t="s">
        <v>31</v>
      </c>
      <c r="D68" s="37" t="s">
        <v>50</v>
      </c>
      <c r="E68" s="172"/>
      <c r="F68" s="16" t="s">
        <v>32</v>
      </c>
      <c r="G68" s="17" t="s">
        <v>30</v>
      </c>
      <c r="H68" s="14"/>
      <c r="I68" s="18">
        <v>82</v>
      </c>
      <c r="J68" s="18">
        <v>82</v>
      </c>
      <c r="K68" s="18">
        <v>10</v>
      </c>
      <c r="L68" s="18">
        <v>0</v>
      </c>
      <c r="M68" s="12"/>
    </row>
    <row r="69" spans="2:13" ht="15.75" customHeight="1">
      <c r="B69" s="173"/>
      <c r="C69" s="176" t="s">
        <v>28</v>
      </c>
      <c r="D69" s="176" t="s">
        <v>58</v>
      </c>
      <c r="E69" s="172"/>
      <c r="F69" s="16" t="s">
        <v>33</v>
      </c>
      <c r="G69" s="17" t="s">
        <v>30</v>
      </c>
      <c r="H69" s="14"/>
      <c r="I69" s="18">
        <v>88</v>
      </c>
      <c r="J69" s="18">
        <f>I69</f>
        <v>88</v>
      </c>
      <c r="K69" s="18">
        <v>10</v>
      </c>
      <c r="L69" s="18">
        <v>0</v>
      </c>
      <c r="M69" s="12"/>
    </row>
    <row r="70" spans="2:13" ht="44.25" customHeight="1">
      <c r="B70" s="174"/>
      <c r="C70" s="177"/>
      <c r="D70" s="177"/>
      <c r="E70" s="172"/>
      <c r="F70" s="16" t="s">
        <v>64</v>
      </c>
      <c r="G70" s="17" t="s">
        <v>30</v>
      </c>
      <c r="H70" s="14"/>
      <c r="I70" s="18">
        <v>100</v>
      </c>
      <c r="J70" s="18">
        <f>I70</f>
        <v>100</v>
      </c>
      <c r="K70" s="18">
        <v>10</v>
      </c>
      <c r="L70" s="18">
        <v>0</v>
      </c>
      <c r="M70" s="12"/>
    </row>
    <row r="71" spans="2:13" ht="36" customHeight="1">
      <c r="B71" s="175"/>
      <c r="C71" s="178"/>
      <c r="D71" s="178"/>
      <c r="E71" s="169"/>
      <c r="F71" s="20" t="s">
        <v>34</v>
      </c>
      <c r="G71" s="21" t="s">
        <v>35</v>
      </c>
      <c r="H71" s="3"/>
      <c r="I71" s="22">
        <v>0</v>
      </c>
      <c r="J71" s="18">
        <f>I71</f>
        <v>0</v>
      </c>
      <c r="K71" s="18">
        <v>0</v>
      </c>
      <c r="L71" s="18">
        <f>I71-J71-K71</f>
        <v>0</v>
      </c>
      <c r="M71" s="3"/>
    </row>
    <row r="72" spans="2:13" ht="15.7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</row>
    <row r="73" spans="2:12" ht="15.75">
      <c r="B73" s="53" t="s">
        <v>36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2:13" ht="15.75">
      <c r="B74" s="162" t="s">
        <v>15</v>
      </c>
      <c r="C74" s="165" t="s">
        <v>16</v>
      </c>
      <c r="D74" s="166"/>
      <c r="E74" s="11"/>
      <c r="F74" s="165" t="s">
        <v>37</v>
      </c>
      <c r="G74" s="166"/>
      <c r="H74" s="167"/>
      <c r="I74" s="165" t="s">
        <v>37</v>
      </c>
      <c r="J74" s="166"/>
      <c r="K74" s="166"/>
      <c r="L74" s="166"/>
      <c r="M74" s="167"/>
    </row>
    <row r="75" spans="2:13" ht="15.75">
      <c r="B75" s="163"/>
      <c r="C75" s="168" t="s">
        <v>18</v>
      </c>
      <c r="D75" s="168" t="s">
        <v>18</v>
      </c>
      <c r="E75" s="168" t="s">
        <v>18</v>
      </c>
      <c r="F75" s="162" t="s">
        <v>19</v>
      </c>
      <c r="G75" s="165" t="s">
        <v>20</v>
      </c>
      <c r="H75" s="167"/>
      <c r="I75" s="162" t="s">
        <v>21</v>
      </c>
      <c r="J75" s="162" t="s">
        <v>22</v>
      </c>
      <c r="K75" s="162" t="s">
        <v>23</v>
      </c>
      <c r="L75" s="170" t="s">
        <v>24</v>
      </c>
      <c r="M75" s="162" t="s">
        <v>25</v>
      </c>
    </row>
    <row r="76" spans="2:13" ht="31.5">
      <c r="B76" s="164"/>
      <c r="C76" s="169"/>
      <c r="D76" s="169"/>
      <c r="E76" s="169"/>
      <c r="F76" s="164"/>
      <c r="G76" s="14" t="s">
        <v>26</v>
      </c>
      <c r="H76" s="14" t="s">
        <v>27</v>
      </c>
      <c r="I76" s="164"/>
      <c r="J76" s="164"/>
      <c r="K76" s="164"/>
      <c r="L76" s="171"/>
      <c r="M76" s="164"/>
    </row>
    <row r="77" spans="2:13" ht="36">
      <c r="B77" s="15" t="s">
        <v>118</v>
      </c>
      <c r="C77" s="16" t="s">
        <v>28</v>
      </c>
      <c r="D77" s="38" t="s">
        <v>52</v>
      </c>
      <c r="E77" s="168" t="s">
        <v>51</v>
      </c>
      <c r="F77" s="26" t="s">
        <v>38</v>
      </c>
      <c r="G77" s="27" t="s">
        <v>39</v>
      </c>
      <c r="H77" s="14"/>
      <c r="I77" s="18">
        <v>31</v>
      </c>
      <c r="J77" s="18">
        <v>27</v>
      </c>
      <c r="K77" s="18">
        <v>10</v>
      </c>
      <c r="L77" s="18">
        <v>0</v>
      </c>
      <c r="M77" s="12"/>
    </row>
    <row r="78" spans="2:13" ht="31.5">
      <c r="B78" s="153" t="s">
        <v>119</v>
      </c>
      <c r="C78" s="16" t="s">
        <v>31</v>
      </c>
      <c r="D78" s="16" t="s">
        <v>50</v>
      </c>
      <c r="E78" s="172"/>
      <c r="F78" s="26" t="s">
        <v>38</v>
      </c>
      <c r="G78" s="27" t="s">
        <v>39</v>
      </c>
      <c r="H78" s="14"/>
      <c r="I78" s="18">
        <v>0</v>
      </c>
      <c r="J78" s="18">
        <v>0</v>
      </c>
      <c r="K78" s="18">
        <v>10</v>
      </c>
      <c r="L78" s="18">
        <v>0</v>
      </c>
      <c r="M78" s="12"/>
    </row>
    <row r="79" spans="2:13" ht="50.25" customHeight="1">
      <c r="B79" s="19"/>
      <c r="C79" s="48" t="s">
        <v>28</v>
      </c>
      <c r="D79" s="48" t="s">
        <v>57</v>
      </c>
      <c r="E79" s="178"/>
      <c r="F79" s="49" t="s">
        <v>38</v>
      </c>
      <c r="G79" s="27" t="s">
        <v>39</v>
      </c>
      <c r="H79" s="14"/>
      <c r="I79" s="50">
        <v>0</v>
      </c>
      <c r="J79" s="50">
        <v>0</v>
      </c>
      <c r="K79" s="50">
        <v>10</v>
      </c>
      <c r="L79" s="50">
        <v>0</v>
      </c>
      <c r="M79" s="25"/>
    </row>
    <row r="82" spans="2:8" ht="15.75">
      <c r="B82" s="28" t="s">
        <v>60</v>
      </c>
      <c r="C82" s="28" t="str">
        <f>E6</f>
        <v>МБОУ Красноярская СОШ</v>
      </c>
      <c r="D82" s="28"/>
      <c r="E82" s="28" t="s">
        <v>40</v>
      </c>
      <c r="F82" s="28"/>
      <c r="G82" s="28" t="s">
        <v>75</v>
      </c>
      <c r="H82" s="28"/>
    </row>
    <row r="83" spans="2:8" ht="15.75">
      <c r="B83" s="29">
        <f>D4</f>
        <v>43009</v>
      </c>
      <c r="C83" s="28"/>
      <c r="D83" s="28"/>
      <c r="E83" s="30" t="s">
        <v>41</v>
      </c>
      <c r="F83" s="28"/>
      <c r="G83" s="30" t="s">
        <v>42</v>
      </c>
      <c r="H83" s="28"/>
    </row>
    <row r="84" spans="2:12" ht="15.7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2:12" ht="15.7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2:12" ht="15.7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2:10" ht="15.75">
      <c r="B87" s="28"/>
      <c r="C87" s="28"/>
      <c r="D87" s="28"/>
      <c r="E87" s="28"/>
      <c r="F87" s="28"/>
      <c r="G87" s="28"/>
      <c r="H87" s="28"/>
      <c r="I87" s="28"/>
      <c r="J87" s="28"/>
    </row>
    <row r="88" spans="2:12" ht="15.75">
      <c r="B88" s="28"/>
      <c r="C88" s="28"/>
      <c r="D88" s="28"/>
      <c r="E88" s="28"/>
      <c r="F88" s="28"/>
      <c r="G88" s="28"/>
      <c r="H88" s="28"/>
      <c r="I88" s="28"/>
      <c r="J88" s="28"/>
      <c r="K88" s="6"/>
      <c r="L88" s="6"/>
    </row>
    <row r="89" spans="2:10" ht="15.75">
      <c r="B89" s="28"/>
      <c r="C89" s="28"/>
      <c r="D89" s="28"/>
      <c r="E89" s="28"/>
      <c r="F89" s="28"/>
      <c r="G89" s="28"/>
      <c r="H89" s="28"/>
      <c r="I89" s="28"/>
      <c r="J89" s="28"/>
    </row>
    <row r="90" spans="2:12" ht="15.75">
      <c r="B90" s="28"/>
      <c r="C90" s="28"/>
      <c r="D90" s="28"/>
      <c r="E90" s="28"/>
      <c r="F90" s="28"/>
      <c r="G90" s="28"/>
      <c r="H90" s="28"/>
      <c r="I90" s="28"/>
      <c r="J90" s="28"/>
      <c r="K90" s="31"/>
      <c r="L90" s="31"/>
    </row>
    <row r="91" spans="2:12" ht="83.25" customHeight="1">
      <c r="B91" s="28"/>
      <c r="C91" s="28"/>
      <c r="D91" s="28"/>
      <c r="E91" s="28"/>
      <c r="F91" s="28"/>
      <c r="G91" s="28"/>
      <c r="H91" s="28"/>
      <c r="I91" s="28"/>
      <c r="J91" s="28"/>
      <c r="K91" s="32"/>
      <c r="L91" s="32"/>
    </row>
    <row r="92" spans="2:12" ht="61.5" customHeight="1">
      <c r="B92" s="28"/>
      <c r="C92" s="28"/>
      <c r="D92" s="28"/>
      <c r="E92" s="28"/>
      <c r="F92" s="28"/>
      <c r="G92" s="28"/>
      <c r="H92" s="28"/>
      <c r="I92" s="28"/>
      <c r="J92" s="28"/>
      <c r="K92" s="32"/>
      <c r="L92" s="32"/>
    </row>
    <row r="93" spans="2:12" ht="15.75">
      <c r="B93" s="28"/>
      <c r="C93" s="28"/>
      <c r="D93" s="28"/>
      <c r="E93" s="28"/>
      <c r="F93" s="28"/>
      <c r="G93" s="28"/>
      <c r="H93" s="28"/>
      <c r="I93" s="28"/>
      <c r="J93" s="28"/>
      <c r="K93" s="23"/>
      <c r="L93" s="23"/>
    </row>
    <row r="94" spans="2:12" ht="15.75">
      <c r="B94" s="28"/>
      <c r="C94" s="28"/>
      <c r="D94" s="28"/>
      <c r="E94" s="28"/>
      <c r="F94" s="28"/>
      <c r="G94" s="28"/>
      <c r="H94" s="28"/>
      <c r="I94" s="28"/>
      <c r="J94" s="28"/>
      <c r="K94" s="23"/>
      <c r="L94" s="23"/>
    </row>
    <row r="95" spans="2:12" ht="15.75">
      <c r="B95" s="28"/>
      <c r="C95" s="28"/>
      <c r="D95" s="28"/>
      <c r="E95" s="28"/>
      <c r="F95" s="28"/>
      <c r="G95" s="28"/>
      <c r="H95" s="28"/>
      <c r="I95" s="28"/>
      <c r="J95" s="28"/>
      <c r="K95" s="23"/>
      <c r="L95" s="23"/>
    </row>
    <row r="96" spans="2:12" ht="15.75">
      <c r="B96" s="28"/>
      <c r="C96" s="28"/>
      <c r="D96" s="28"/>
      <c r="E96" s="28"/>
      <c r="F96" s="28"/>
      <c r="G96" s="28"/>
      <c r="H96" s="28"/>
      <c r="I96" s="28"/>
      <c r="J96" s="28"/>
      <c r="K96" s="23"/>
      <c r="L96" s="23"/>
    </row>
    <row r="97" spans="2:12" ht="15.75">
      <c r="B97" s="28"/>
      <c r="C97" s="28"/>
      <c r="D97" s="28"/>
      <c r="E97" s="28"/>
      <c r="F97" s="28"/>
      <c r="G97" s="28"/>
      <c r="H97" s="28"/>
      <c r="I97" s="28"/>
      <c r="J97" s="28"/>
      <c r="K97" s="23"/>
      <c r="L97" s="23"/>
    </row>
    <row r="98" spans="2:12" ht="15.75">
      <c r="B98" s="28"/>
      <c r="C98" s="28"/>
      <c r="D98" s="28"/>
      <c r="E98" s="28"/>
      <c r="F98" s="28"/>
      <c r="G98" s="28"/>
      <c r="H98" s="28"/>
      <c r="I98" s="28"/>
      <c r="J98" s="28"/>
      <c r="K98" s="23"/>
      <c r="L98" s="23"/>
    </row>
    <row r="99" spans="2:10" ht="15.75">
      <c r="B99" s="28"/>
      <c r="C99" s="28"/>
      <c r="D99" s="28"/>
      <c r="E99" s="28"/>
      <c r="F99" s="28"/>
      <c r="G99" s="28"/>
      <c r="H99" s="28"/>
      <c r="I99" s="28"/>
      <c r="J99" s="28"/>
    </row>
    <row r="100" spans="2:10" ht="15.75">
      <c r="B100" s="28"/>
      <c r="C100" s="28"/>
      <c r="D100" s="28"/>
      <c r="E100" s="28"/>
      <c r="F100" s="28"/>
      <c r="G100" s="28"/>
      <c r="H100" s="28"/>
      <c r="I100" s="28"/>
      <c r="J100" s="28"/>
    </row>
    <row r="101" spans="2:10" ht="15.75">
      <c r="B101" s="28"/>
      <c r="C101" s="28"/>
      <c r="D101" s="28"/>
      <c r="E101" s="28"/>
      <c r="F101" s="28"/>
      <c r="G101" s="28"/>
      <c r="H101" s="28"/>
      <c r="I101" s="28"/>
      <c r="J101" s="28"/>
    </row>
    <row r="102" spans="2:10" ht="15.75">
      <c r="B102" s="28"/>
      <c r="C102" s="28"/>
      <c r="D102" s="28"/>
      <c r="E102" s="28"/>
      <c r="F102" s="28"/>
      <c r="G102" s="28"/>
      <c r="H102" s="28"/>
      <c r="I102" s="28"/>
      <c r="J102" s="28"/>
    </row>
    <row r="103" spans="2:10" ht="15.75">
      <c r="B103" s="28"/>
      <c r="C103" s="28"/>
      <c r="D103" s="28"/>
      <c r="E103" s="28"/>
      <c r="F103" s="28"/>
      <c r="G103" s="28"/>
      <c r="H103" s="28"/>
      <c r="I103" s="28"/>
      <c r="J103" s="28"/>
    </row>
    <row r="104" spans="2:10" ht="15.75"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2:12" ht="15.75">
      <c r="B105" s="28"/>
      <c r="C105" s="28"/>
      <c r="D105" s="28"/>
      <c r="E105" s="28"/>
      <c r="F105" s="28"/>
      <c r="G105" s="28"/>
      <c r="H105" s="28"/>
      <c r="I105" s="28"/>
      <c r="J105" s="28"/>
      <c r="K105" s="31"/>
      <c r="L105" s="31"/>
    </row>
    <row r="106" spans="2:12" ht="29.25" customHeight="1">
      <c r="B106" s="28"/>
      <c r="C106" s="28"/>
      <c r="D106" s="28"/>
      <c r="E106" s="28"/>
      <c r="F106" s="28"/>
      <c r="G106" s="28"/>
      <c r="H106" s="28"/>
      <c r="I106" s="28"/>
      <c r="J106" s="28"/>
      <c r="K106" s="31"/>
      <c r="L106" s="31"/>
    </row>
    <row r="107" spans="2:12" ht="15.75">
      <c r="B107" s="28"/>
      <c r="C107" s="28"/>
      <c r="D107" s="28"/>
      <c r="E107" s="28"/>
      <c r="F107" s="28"/>
      <c r="G107" s="28"/>
      <c r="H107" s="28"/>
      <c r="I107" s="28"/>
      <c r="J107" s="28"/>
      <c r="K107" s="31"/>
      <c r="L107" s="31"/>
    </row>
    <row r="108" spans="2:12" ht="15.75">
      <c r="B108" s="28"/>
      <c r="C108" s="28"/>
      <c r="D108" s="28"/>
      <c r="E108" s="28"/>
      <c r="F108" s="28"/>
      <c r="G108" s="28"/>
      <c r="H108" s="28"/>
      <c r="I108" s="28"/>
      <c r="J108" s="28"/>
      <c r="K108" s="23"/>
      <c r="L108" s="23"/>
    </row>
    <row r="109" spans="2:12" ht="15.75">
      <c r="B109" s="28"/>
      <c r="C109" s="28"/>
      <c r="D109" s="28"/>
      <c r="E109" s="28"/>
      <c r="F109" s="28"/>
      <c r="G109" s="28"/>
      <c r="H109" s="28"/>
      <c r="I109" s="28"/>
      <c r="J109" s="28"/>
      <c r="K109" s="23"/>
      <c r="L109" s="23"/>
    </row>
    <row r="110" spans="2:10" ht="15.75">
      <c r="B110" s="28"/>
      <c r="C110" s="28"/>
      <c r="D110" s="28"/>
      <c r="E110" s="28"/>
      <c r="F110" s="28"/>
      <c r="G110" s="28"/>
      <c r="H110" s="28"/>
      <c r="I110" s="28"/>
      <c r="J110" s="28"/>
    </row>
  </sheetData>
  <sheetProtection/>
  <mergeCells count="106">
    <mergeCell ref="B56:B58"/>
    <mergeCell ref="J75:J76"/>
    <mergeCell ref="K75:K76"/>
    <mergeCell ref="L75:L76"/>
    <mergeCell ref="M75:M76"/>
    <mergeCell ref="E77:E79"/>
    <mergeCell ref="B74:B76"/>
    <mergeCell ref="C74:D74"/>
    <mergeCell ref="F74:H74"/>
    <mergeCell ref="I74:M74"/>
    <mergeCell ref="C75:C76"/>
    <mergeCell ref="D75:D76"/>
    <mergeCell ref="E75:E76"/>
    <mergeCell ref="F75:F76"/>
    <mergeCell ref="G75:H75"/>
    <mergeCell ref="I75:I76"/>
    <mergeCell ref="E65:E66"/>
    <mergeCell ref="F65:F66"/>
    <mergeCell ref="G65:H65"/>
    <mergeCell ref="E67:E71"/>
    <mergeCell ref="I65:I66"/>
    <mergeCell ref="J65:J66"/>
    <mergeCell ref="B69:B71"/>
    <mergeCell ref="C69:C71"/>
    <mergeCell ref="D69:D71"/>
    <mergeCell ref="B64:B66"/>
    <mergeCell ref="C64:D64"/>
    <mergeCell ref="C65:C66"/>
    <mergeCell ref="D65:D66"/>
    <mergeCell ref="J52:J53"/>
    <mergeCell ref="K52:K53"/>
    <mergeCell ref="L52:L53"/>
    <mergeCell ref="M52:M53"/>
    <mergeCell ref="L65:L66"/>
    <mergeCell ref="M65:M66"/>
    <mergeCell ref="F64:M64"/>
    <mergeCell ref="G52:H52"/>
    <mergeCell ref="I52:I53"/>
    <mergeCell ref="K65:K66"/>
    <mergeCell ref="E54:E56"/>
    <mergeCell ref="B62:M62"/>
    <mergeCell ref="B51:B53"/>
    <mergeCell ref="C51:D51"/>
    <mergeCell ref="F51:H51"/>
    <mergeCell ref="I51:M51"/>
    <mergeCell ref="C52:C53"/>
    <mergeCell ref="D52:D53"/>
    <mergeCell ref="E52:E53"/>
    <mergeCell ref="F52:F53"/>
    <mergeCell ref="K42:K43"/>
    <mergeCell ref="L42:L43"/>
    <mergeCell ref="M42:M43"/>
    <mergeCell ref="E44:E48"/>
    <mergeCell ref="G42:H42"/>
    <mergeCell ref="I42:I43"/>
    <mergeCell ref="J42:J43"/>
    <mergeCell ref="B46:B48"/>
    <mergeCell ref="C46:C48"/>
    <mergeCell ref="D46:D48"/>
    <mergeCell ref="B41:B43"/>
    <mergeCell ref="C41:D41"/>
    <mergeCell ref="F41:M41"/>
    <mergeCell ref="C42:C43"/>
    <mergeCell ref="D42:D43"/>
    <mergeCell ref="E42:E43"/>
    <mergeCell ref="F42:F43"/>
    <mergeCell ref="J30:J31"/>
    <mergeCell ref="K30:K31"/>
    <mergeCell ref="L30:L31"/>
    <mergeCell ref="M30:M31"/>
    <mergeCell ref="E32:E33"/>
    <mergeCell ref="B39:M39"/>
    <mergeCell ref="B29:B31"/>
    <mergeCell ref="C29:D29"/>
    <mergeCell ref="F29:H29"/>
    <mergeCell ref="I29:M29"/>
    <mergeCell ref="C30:C31"/>
    <mergeCell ref="D30:D31"/>
    <mergeCell ref="E30:E31"/>
    <mergeCell ref="F30:F31"/>
    <mergeCell ref="G30:H30"/>
    <mergeCell ref="I30:I31"/>
    <mergeCell ref="J20:J21"/>
    <mergeCell ref="K20:K21"/>
    <mergeCell ref="L20:L21"/>
    <mergeCell ref="M20:M21"/>
    <mergeCell ref="E22:E26"/>
    <mergeCell ref="B23:B26"/>
    <mergeCell ref="C23:C26"/>
    <mergeCell ref="D23:D26"/>
    <mergeCell ref="B17:M17"/>
    <mergeCell ref="B19:B21"/>
    <mergeCell ref="C19:D19"/>
    <mergeCell ref="F19:M19"/>
    <mergeCell ref="C20:C21"/>
    <mergeCell ref="D20:D21"/>
    <mergeCell ref="E20:E21"/>
    <mergeCell ref="F20:F21"/>
    <mergeCell ref="G20:H20"/>
    <mergeCell ref="I20:I21"/>
    <mergeCell ref="B6:D6"/>
    <mergeCell ref="E6:H6"/>
    <mergeCell ref="B7:E7"/>
    <mergeCell ref="F7:H7"/>
    <mergeCell ref="B8:D8"/>
    <mergeCell ref="E8:I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52" r:id="rId1"/>
  <rowBreaks count="2" manualBreakCount="2">
    <brk id="27" max="14" man="1"/>
    <brk id="85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M110"/>
  <sheetViews>
    <sheetView view="pageBreakPreview" zoomScale="70" zoomScaleSheetLayoutView="70" zoomScalePageLayoutView="0" workbookViewId="0" topLeftCell="A1">
      <selection activeCell="D4" sqref="D4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45.421875" style="1" customWidth="1"/>
    <col min="5" max="5" width="14.7109375" style="1" customWidth="1"/>
    <col min="6" max="6" width="34.28125" style="1" customWidth="1"/>
    <col min="7" max="7" width="11.00390625" style="1" customWidth="1"/>
    <col min="8" max="8" width="7.7109375" style="1" customWidth="1"/>
    <col min="9" max="9" width="13.00390625" style="1" customWidth="1"/>
    <col min="10" max="10" width="12.140625" style="1" customWidth="1"/>
    <col min="11" max="11" width="13.57421875" style="1" customWidth="1"/>
    <col min="12" max="12" width="13.7109375" style="1" customWidth="1"/>
    <col min="13" max="13" width="15.421875" style="1" customWidth="1"/>
    <col min="14" max="16384" width="8.8515625" style="1" customWidth="1"/>
  </cols>
  <sheetData>
    <row r="2" spans="4:7" ht="18.75">
      <c r="D2" s="89" t="str">
        <f>'свод школы'!D2</f>
        <v>Мониторинг выполнении муниципального задания №</v>
      </c>
      <c r="E2" s="88"/>
      <c r="F2" s="88"/>
      <c r="G2" s="117">
        <v>41</v>
      </c>
    </row>
    <row r="3" spans="4:7" ht="18.75">
      <c r="D3" s="90" t="str">
        <f>'свод школы'!D3</f>
        <v>на 2017 год </v>
      </c>
      <c r="E3" s="88"/>
      <c r="F3" s="88"/>
      <c r="G3" s="88"/>
    </row>
    <row r="4" spans="3:7" ht="18.75">
      <c r="C4" s="4" t="s">
        <v>0</v>
      </c>
      <c r="D4" s="92">
        <v>43009</v>
      </c>
      <c r="E4" s="88"/>
      <c r="F4" s="88"/>
      <c r="G4" s="88"/>
    </row>
    <row r="6" spans="2:8" ht="42.75" customHeight="1">
      <c r="B6" s="157" t="s">
        <v>1</v>
      </c>
      <c r="C6" s="157"/>
      <c r="D6" s="157"/>
      <c r="E6" s="188" t="s">
        <v>72</v>
      </c>
      <c r="F6" s="188"/>
      <c r="G6" s="188"/>
      <c r="H6" s="188"/>
    </row>
    <row r="7" spans="2:8" ht="38.25" customHeight="1">
      <c r="B7" s="158" t="s">
        <v>2</v>
      </c>
      <c r="C7" s="158"/>
      <c r="D7" s="158"/>
      <c r="E7" s="158"/>
      <c r="F7" s="159" t="s">
        <v>3</v>
      </c>
      <c r="G7" s="159"/>
      <c r="H7" s="159"/>
    </row>
    <row r="8" spans="2:9" ht="24" customHeight="1">
      <c r="B8" s="157" t="s">
        <v>4</v>
      </c>
      <c r="C8" s="157"/>
      <c r="D8" s="157"/>
      <c r="E8" s="160" t="s">
        <v>43</v>
      </c>
      <c r="F8" s="160"/>
      <c r="G8" s="160"/>
      <c r="H8" s="160"/>
      <c r="I8" s="160"/>
    </row>
    <row r="9" spans="2:4" ht="15.75">
      <c r="B9" s="1" t="s">
        <v>5</v>
      </c>
      <c r="D9" s="1" t="str">
        <f>'свод школы'!D9</f>
        <v>годовая</v>
      </c>
    </row>
    <row r="10" ht="15.75">
      <c r="C10" s="1" t="s">
        <v>6</v>
      </c>
    </row>
    <row r="12" spans="2:7" ht="15.75">
      <c r="B12" s="6"/>
      <c r="C12" s="2" t="s">
        <v>7</v>
      </c>
      <c r="G12" s="7"/>
    </row>
    <row r="13" spans="2:4" ht="15.75">
      <c r="B13" s="6"/>
      <c r="C13" s="4" t="s">
        <v>8</v>
      </c>
      <c r="D13" s="35">
        <v>1</v>
      </c>
    </row>
    <row r="14" spans="2:13" ht="15.75">
      <c r="B14" s="8" t="s">
        <v>9</v>
      </c>
      <c r="K14" s="2" t="s">
        <v>10</v>
      </c>
      <c r="L14" s="9"/>
      <c r="M14" s="10" t="s">
        <v>46</v>
      </c>
    </row>
    <row r="15" spans="2:13" ht="15.75">
      <c r="B15" s="36" t="s">
        <v>44</v>
      </c>
      <c r="K15" s="2" t="s">
        <v>11</v>
      </c>
      <c r="L15" s="9"/>
      <c r="M15" s="6"/>
    </row>
    <row r="16" spans="2:5" ht="15.75">
      <c r="B16" s="2" t="s">
        <v>12</v>
      </c>
      <c r="E16" s="34" t="s">
        <v>45</v>
      </c>
    </row>
    <row r="17" spans="2:13" ht="15.75">
      <c r="B17" s="161" t="s">
        <v>13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</row>
    <row r="18" ht="15.75">
      <c r="B18" s="33" t="s">
        <v>14</v>
      </c>
    </row>
    <row r="19" spans="2:13" ht="81" customHeight="1">
      <c r="B19" s="162" t="s">
        <v>15</v>
      </c>
      <c r="C19" s="165" t="s">
        <v>16</v>
      </c>
      <c r="D19" s="166"/>
      <c r="E19" s="11"/>
      <c r="F19" s="165" t="s">
        <v>17</v>
      </c>
      <c r="G19" s="166"/>
      <c r="H19" s="166"/>
      <c r="I19" s="166"/>
      <c r="J19" s="166"/>
      <c r="K19" s="166"/>
      <c r="L19" s="166"/>
      <c r="M19" s="167"/>
    </row>
    <row r="20" spans="2:13" ht="63.75" customHeight="1">
      <c r="B20" s="163"/>
      <c r="C20" s="168" t="s">
        <v>18</v>
      </c>
      <c r="D20" s="168" t="s">
        <v>18</v>
      </c>
      <c r="E20" s="168" t="s">
        <v>18</v>
      </c>
      <c r="F20" s="162" t="s">
        <v>19</v>
      </c>
      <c r="G20" s="165" t="s">
        <v>20</v>
      </c>
      <c r="H20" s="167"/>
      <c r="I20" s="162" t="s">
        <v>21</v>
      </c>
      <c r="J20" s="162" t="s">
        <v>22</v>
      </c>
      <c r="K20" s="162" t="s">
        <v>23</v>
      </c>
      <c r="L20" s="170" t="s">
        <v>24</v>
      </c>
      <c r="M20" s="162" t="s">
        <v>25</v>
      </c>
    </row>
    <row r="21" spans="2:13" ht="51" customHeight="1">
      <c r="B21" s="164"/>
      <c r="C21" s="169"/>
      <c r="D21" s="169"/>
      <c r="E21" s="169"/>
      <c r="F21" s="164"/>
      <c r="G21" s="14" t="s">
        <v>26</v>
      </c>
      <c r="H21" s="14" t="s">
        <v>27</v>
      </c>
      <c r="I21" s="164"/>
      <c r="J21" s="164"/>
      <c r="K21" s="164"/>
      <c r="L21" s="171"/>
      <c r="M21" s="164"/>
    </row>
    <row r="22" spans="2:13" ht="54.75" customHeight="1">
      <c r="B22" s="15" t="s">
        <v>110</v>
      </c>
      <c r="C22" s="16" t="s">
        <v>28</v>
      </c>
      <c r="D22" s="13" t="s">
        <v>48</v>
      </c>
      <c r="E22" s="168" t="s">
        <v>51</v>
      </c>
      <c r="F22" s="16" t="s">
        <v>29</v>
      </c>
      <c r="G22" s="17" t="s">
        <v>30</v>
      </c>
      <c r="H22" s="14"/>
      <c r="I22" s="18">
        <v>100</v>
      </c>
      <c r="J22" s="18">
        <f>I22</f>
        <v>100</v>
      </c>
      <c r="K22" s="18">
        <v>10</v>
      </c>
      <c r="L22" s="18">
        <v>0</v>
      </c>
      <c r="M22" s="12"/>
    </row>
    <row r="23" spans="2:13" ht="55.5" customHeight="1">
      <c r="B23" s="173" t="s">
        <v>113</v>
      </c>
      <c r="C23" s="176" t="s">
        <v>31</v>
      </c>
      <c r="D23" s="176" t="s">
        <v>50</v>
      </c>
      <c r="E23" s="172"/>
      <c r="F23" s="16" t="s">
        <v>32</v>
      </c>
      <c r="G23" s="17" t="s">
        <v>30</v>
      </c>
      <c r="H23" s="14"/>
      <c r="I23" s="18">
        <v>68.4</v>
      </c>
      <c r="J23" s="18">
        <v>68.4</v>
      </c>
      <c r="K23" s="18">
        <v>10</v>
      </c>
      <c r="L23" s="18">
        <v>0</v>
      </c>
      <c r="M23" s="12"/>
    </row>
    <row r="24" spans="2:13" ht="30" customHeight="1">
      <c r="B24" s="174"/>
      <c r="C24" s="177"/>
      <c r="D24" s="177"/>
      <c r="E24" s="172"/>
      <c r="F24" s="16" t="s">
        <v>33</v>
      </c>
      <c r="G24" s="17" t="s">
        <v>30</v>
      </c>
      <c r="H24" s="14"/>
      <c r="I24" s="18">
        <v>63.5</v>
      </c>
      <c r="J24" s="18">
        <f>I24</f>
        <v>63.5</v>
      </c>
      <c r="K24" s="18">
        <v>10</v>
      </c>
      <c r="L24" s="18">
        <v>0</v>
      </c>
      <c r="M24" s="12"/>
    </row>
    <row r="25" spans="2:13" ht="45" customHeight="1">
      <c r="B25" s="174"/>
      <c r="C25" s="177"/>
      <c r="D25" s="177"/>
      <c r="E25" s="172"/>
      <c r="F25" s="16" t="s">
        <v>64</v>
      </c>
      <c r="G25" s="17" t="s">
        <v>30</v>
      </c>
      <c r="H25" s="14"/>
      <c r="I25" s="58">
        <v>99</v>
      </c>
      <c r="J25" s="58">
        <f>I25</f>
        <v>99</v>
      </c>
      <c r="K25" s="18">
        <v>10</v>
      </c>
      <c r="L25" s="18">
        <v>0</v>
      </c>
      <c r="M25" s="12"/>
    </row>
    <row r="26" spans="2:13" ht="66.75" customHeight="1">
      <c r="B26" s="175"/>
      <c r="C26" s="178"/>
      <c r="D26" s="178"/>
      <c r="E26" s="169"/>
      <c r="F26" s="20" t="s">
        <v>34</v>
      </c>
      <c r="G26" s="21" t="s">
        <v>35</v>
      </c>
      <c r="H26" s="3"/>
      <c r="I26" s="22">
        <v>0</v>
      </c>
      <c r="J26" s="18">
        <f>I26</f>
        <v>0</v>
      </c>
      <c r="K26" s="18">
        <v>0</v>
      </c>
      <c r="L26" s="18">
        <f>I26-J26-K26</f>
        <v>0</v>
      </c>
      <c r="M26" s="3"/>
    </row>
    <row r="27" spans="2:13" ht="15.7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2:12" ht="15.75">
      <c r="B28" s="33" t="s">
        <v>36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3" ht="80.25" customHeight="1">
      <c r="B29" s="162" t="s">
        <v>15</v>
      </c>
      <c r="C29" s="165" t="s">
        <v>16</v>
      </c>
      <c r="D29" s="166"/>
      <c r="E29" s="11"/>
      <c r="F29" s="165" t="s">
        <v>37</v>
      </c>
      <c r="G29" s="166"/>
      <c r="H29" s="167"/>
      <c r="I29" s="165" t="s">
        <v>37</v>
      </c>
      <c r="J29" s="166"/>
      <c r="K29" s="166"/>
      <c r="L29" s="166"/>
      <c r="M29" s="167"/>
    </row>
    <row r="30" spans="2:13" ht="15" customHeight="1">
      <c r="B30" s="163"/>
      <c r="C30" s="168" t="s">
        <v>18</v>
      </c>
      <c r="D30" s="168" t="s">
        <v>18</v>
      </c>
      <c r="E30" s="168" t="s">
        <v>18</v>
      </c>
      <c r="F30" s="162" t="s">
        <v>19</v>
      </c>
      <c r="G30" s="165" t="s">
        <v>20</v>
      </c>
      <c r="H30" s="167"/>
      <c r="I30" s="162" t="s">
        <v>21</v>
      </c>
      <c r="J30" s="162" t="s">
        <v>22</v>
      </c>
      <c r="K30" s="162" t="s">
        <v>23</v>
      </c>
      <c r="L30" s="170" t="s">
        <v>24</v>
      </c>
      <c r="M30" s="162" t="s">
        <v>25</v>
      </c>
    </row>
    <row r="31" spans="2:13" ht="72" customHeight="1">
      <c r="B31" s="164"/>
      <c r="C31" s="169"/>
      <c r="D31" s="169"/>
      <c r="E31" s="169"/>
      <c r="F31" s="164"/>
      <c r="G31" s="14" t="s">
        <v>26</v>
      </c>
      <c r="H31" s="14" t="s">
        <v>27</v>
      </c>
      <c r="I31" s="164"/>
      <c r="J31" s="164"/>
      <c r="K31" s="164"/>
      <c r="L31" s="171"/>
      <c r="M31" s="164"/>
    </row>
    <row r="32" spans="2:13" ht="42" customHeight="1">
      <c r="B32" s="15" t="s">
        <v>110</v>
      </c>
      <c r="C32" s="16" t="s">
        <v>28</v>
      </c>
      <c r="D32" s="38" t="s">
        <v>52</v>
      </c>
      <c r="E32" s="168" t="s">
        <v>51</v>
      </c>
      <c r="F32" s="26" t="s">
        <v>38</v>
      </c>
      <c r="G32" s="27" t="s">
        <v>39</v>
      </c>
      <c r="H32" s="14"/>
      <c r="I32" s="18">
        <v>295</v>
      </c>
      <c r="J32" s="18">
        <v>292</v>
      </c>
      <c r="K32" s="18">
        <v>10</v>
      </c>
      <c r="L32" s="18">
        <v>0</v>
      </c>
      <c r="M32" s="12"/>
    </row>
    <row r="33" spans="2:13" ht="36" customHeight="1">
      <c r="B33" s="19" t="s">
        <v>113</v>
      </c>
      <c r="C33" s="16" t="s">
        <v>31</v>
      </c>
      <c r="D33" s="16" t="s">
        <v>50</v>
      </c>
      <c r="E33" s="169"/>
      <c r="F33" s="26" t="s">
        <v>38</v>
      </c>
      <c r="G33" s="27" t="s">
        <v>39</v>
      </c>
      <c r="H33" s="14"/>
      <c r="I33" s="18">
        <v>0</v>
      </c>
      <c r="J33" s="18">
        <f>I33</f>
        <v>0</v>
      </c>
      <c r="K33" s="18">
        <v>10</v>
      </c>
      <c r="L33" s="18">
        <v>0</v>
      </c>
      <c r="M33" s="12"/>
    </row>
    <row r="35" spans="2:4" ht="15.75">
      <c r="B35" s="6"/>
      <c r="C35" s="4" t="s">
        <v>8</v>
      </c>
      <c r="D35" s="57">
        <v>2</v>
      </c>
    </row>
    <row r="36" spans="2:13" ht="15.75">
      <c r="B36" s="8" t="s">
        <v>9</v>
      </c>
      <c r="K36" s="2" t="s">
        <v>10</v>
      </c>
      <c r="L36" s="9"/>
      <c r="M36" s="10" t="s">
        <v>59</v>
      </c>
    </row>
    <row r="37" spans="2:13" ht="15.75">
      <c r="B37" s="55" t="s">
        <v>53</v>
      </c>
      <c r="K37" s="2" t="s">
        <v>11</v>
      </c>
      <c r="L37" s="9"/>
      <c r="M37" s="6"/>
    </row>
    <row r="38" spans="2:5" ht="15.75">
      <c r="B38" s="2" t="s">
        <v>12</v>
      </c>
      <c r="E38" s="47" t="s">
        <v>63</v>
      </c>
    </row>
    <row r="39" spans="2:13" ht="15.75">
      <c r="B39" s="161" t="s">
        <v>13</v>
      </c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</row>
    <row r="40" ht="18.75" customHeight="1">
      <c r="B40" s="56" t="s">
        <v>14</v>
      </c>
    </row>
    <row r="41" spans="2:13" ht="15" customHeight="1">
      <c r="B41" s="162" t="s">
        <v>15</v>
      </c>
      <c r="C41" s="165" t="s">
        <v>16</v>
      </c>
      <c r="D41" s="166"/>
      <c r="E41" s="11"/>
      <c r="F41" s="165" t="s">
        <v>17</v>
      </c>
      <c r="G41" s="166"/>
      <c r="H41" s="166"/>
      <c r="I41" s="166"/>
      <c r="J41" s="166"/>
      <c r="K41" s="166"/>
      <c r="L41" s="166"/>
      <c r="M41" s="167"/>
    </row>
    <row r="42" spans="2:13" ht="15.75" customHeight="1">
      <c r="B42" s="163"/>
      <c r="C42" s="168" t="s">
        <v>18</v>
      </c>
      <c r="D42" s="168" t="s">
        <v>18</v>
      </c>
      <c r="E42" s="168" t="s">
        <v>18</v>
      </c>
      <c r="F42" s="162" t="s">
        <v>19</v>
      </c>
      <c r="G42" s="165" t="s">
        <v>20</v>
      </c>
      <c r="H42" s="167"/>
      <c r="I42" s="162" t="s">
        <v>21</v>
      </c>
      <c r="J42" s="162" t="s">
        <v>22</v>
      </c>
      <c r="K42" s="162" t="s">
        <v>23</v>
      </c>
      <c r="L42" s="170" t="s">
        <v>24</v>
      </c>
      <c r="M42" s="162" t="s">
        <v>25</v>
      </c>
    </row>
    <row r="43" spans="2:13" ht="31.5">
      <c r="B43" s="164"/>
      <c r="C43" s="169"/>
      <c r="D43" s="169"/>
      <c r="E43" s="169"/>
      <c r="F43" s="164"/>
      <c r="G43" s="14" t="s">
        <v>26</v>
      </c>
      <c r="H43" s="14" t="s">
        <v>27</v>
      </c>
      <c r="I43" s="164"/>
      <c r="J43" s="164"/>
      <c r="K43" s="164"/>
      <c r="L43" s="171"/>
      <c r="M43" s="164"/>
    </row>
    <row r="44" spans="2:13" ht="36" customHeight="1">
      <c r="B44" s="15" t="s">
        <v>116</v>
      </c>
      <c r="C44" s="16" t="s">
        <v>28</v>
      </c>
      <c r="D44" s="13" t="s">
        <v>48</v>
      </c>
      <c r="E44" s="168" t="s">
        <v>51</v>
      </c>
      <c r="F44" s="16" t="s">
        <v>29</v>
      </c>
      <c r="G44" s="17" t="s">
        <v>30</v>
      </c>
      <c r="H44" s="14"/>
      <c r="I44" s="18">
        <v>100</v>
      </c>
      <c r="J44" s="18">
        <f>I44</f>
        <v>100</v>
      </c>
      <c r="K44" s="18">
        <v>10</v>
      </c>
      <c r="L44" s="18">
        <v>0</v>
      </c>
      <c r="M44" s="12"/>
    </row>
    <row r="45" spans="2:13" ht="36">
      <c r="B45" s="19" t="s">
        <v>115</v>
      </c>
      <c r="C45" s="37" t="s">
        <v>31</v>
      </c>
      <c r="D45" s="37" t="s">
        <v>50</v>
      </c>
      <c r="E45" s="172"/>
      <c r="F45" s="16" t="s">
        <v>32</v>
      </c>
      <c r="G45" s="17" t="s">
        <v>30</v>
      </c>
      <c r="H45" s="14"/>
      <c r="I45" s="18">
        <v>80.7</v>
      </c>
      <c r="J45" s="18">
        <v>80.7</v>
      </c>
      <c r="K45" s="18">
        <v>10</v>
      </c>
      <c r="L45" s="18">
        <v>0</v>
      </c>
      <c r="M45" s="12"/>
    </row>
    <row r="46" spans="2:13" ht="24">
      <c r="B46" s="173"/>
      <c r="C46" s="176" t="s">
        <v>28</v>
      </c>
      <c r="D46" s="176" t="s">
        <v>58</v>
      </c>
      <c r="E46" s="172"/>
      <c r="F46" s="16" t="s">
        <v>33</v>
      </c>
      <c r="G46" s="17" t="s">
        <v>30</v>
      </c>
      <c r="H46" s="14"/>
      <c r="I46" s="18">
        <v>88.4</v>
      </c>
      <c r="J46" s="18">
        <f>I46</f>
        <v>88.4</v>
      </c>
      <c r="K46" s="18">
        <v>10</v>
      </c>
      <c r="L46" s="18">
        <v>0</v>
      </c>
      <c r="M46" s="12"/>
    </row>
    <row r="47" spans="2:13" ht="36">
      <c r="B47" s="174"/>
      <c r="C47" s="177"/>
      <c r="D47" s="177"/>
      <c r="E47" s="172"/>
      <c r="F47" s="16" t="s">
        <v>64</v>
      </c>
      <c r="G47" s="17" t="s">
        <v>30</v>
      </c>
      <c r="H47" s="14"/>
      <c r="I47" s="18">
        <v>100</v>
      </c>
      <c r="J47" s="18">
        <f>I47</f>
        <v>100</v>
      </c>
      <c r="K47" s="18">
        <v>10</v>
      </c>
      <c r="L47" s="18">
        <v>0</v>
      </c>
      <c r="M47" s="12"/>
    </row>
    <row r="48" spans="2:13" ht="48">
      <c r="B48" s="175"/>
      <c r="C48" s="178"/>
      <c r="D48" s="178"/>
      <c r="E48" s="169"/>
      <c r="F48" s="20" t="s">
        <v>34</v>
      </c>
      <c r="G48" s="21" t="s">
        <v>35</v>
      </c>
      <c r="H48" s="3"/>
      <c r="I48" s="22">
        <v>0</v>
      </c>
      <c r="J48" s="18">
        <f>I48</f>
        <v>0</v>
      </c>
      <c r="K48" s="18">
        <v>0</v>
      </c>
      <c r="L48" s="18">
        <f>I48-J48-K48</f>
        <v>0</v>
      </c>
      <c r="M48" s="3"/>
    </row>
    <row r="49" spans="2:13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2" ht="15.75" customHeight="1">
      <c r="B50" s="56" t="s">
        <v>36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2:13" ht="15.75" customHeight="1">
      <c r="B51" s="162" t="s">
        <v>15</v>
      </c>
      <c r="C51" s="165" t="s">
        <v>16</v>
      </c>
      <c r="D51" s="166"/>
      <c r="E51" s="11"/>
      <c r="F51" s="165" t="s">
        <v>37</v>
      </c>
      <c r="G51" s="166"/>
      <c r="H51" s="167"/>
      <c r="I51" s="165" t="s">
        <v>37</v>
      </c>
      <c r="J51" s="166"/>
      <c r="K51" s="166"/>
      <c r="L51" s="166"/>
      <c r="M51" s="167"/>
    </row>
    <row r="52" spans="2:13" ht="15.75" customHeight="1">
      <c r="B52" s="163"/>
      <c r="C52" s="168" t="s">
        <v>18</v>
      </c>
      <c r="D52" s="168" t="s">
        <v>18</v>
      </c>
      <c r="E52" s="168" t="s">
        <v>18</v>
      </c>
      <c r="F52" s="162" t="s">
        <v>19</v>
      </c>
      <c r="G52" s="165" t="s">
        <v>20</v>
      </c>
      <c r="H52" s="167"/>
      <c r="I52" s="162" t="s">
        <v>21</v>
      </c>
      <c r="J52" s="162" t="s">
        <v>22</v>
      </c>
      <c r="K52" s="162" t="s">
        <v>23</v>
      </c>
      <c r="L52" s="170" t="s">
        <v>24</v>
      </c>
      <c r="M52" s="162" t="s">
        <v>25</v>
      </c>
    </row>
    <row r="53" spans="2:13" ht="31.5">
      <c r="B53" s="164"/>
      <c r="C53" s="169"/>
      <c r="D53" s="169"/>
      <c r="E53" s="169"/>
      <c r="F53" s="164"/>
      <c r="G53" s="14" t="s">
        <v>26</v>
      </c>
      <c r="H53" s="14" t="s">
        <v>27</v>
      </c>
      <c r="I53" s="164"/>
      <c r="J53" s="164"/>
      <c r="K53" s="164"/>
      <c r="L53" s="171"/>
      <c r="M53" s="164"/>
    </row>
    <row r="54" spans="2:13" ht="36" customHeight="1">
      <c r="B54" s="15" t="s">
        <v>116</v>
      </c>
      <c r="C54" s="16" t="s">
        <v>28</v>
      </c>
      <c r="D54" s="38" t="s">
        <v>52</v>
      </c>
      <c r="E54" s="168" t="s">
        <v>51</v>
      </c>
      <c r="F54" s="26" t="s">
        <v>38</v>
      </c>
      <c r="G54" s="27" t="s">
        <v>39</v>
      </c>
      <c r="H54" s="14"/>
      <c r="I54" s="18">
        <v>328</v>
      </c>
      <c r="J54" s="18">
        <v>326</v>
      </c>
      <c r="K54" s="18">
        <v>10</v>
      </c>
      <c r="L54" s="18">
        <v>0</v>
      </c>
      <c r="M54" s="12"/>
    </row>
    <row r="55" spans="2:13" ht="31.5">
      <c r="B55" s="19" t="s">
        <v>115</v>
      </c>
      <c r="C55" s="16" t="s">
        <v>31</v>
      </c>
      <c r="D55" s="16" t="s">
        <v>50</v>
      </c>
      <c r="E55" s="172"/>
      <c r="F55" s="26" t="s">
        <v>38</v>
      </c>
      <c r="G55" s="27" t="s">
        <v>39</v>
      </c>
      <c r="H55" s="14"/>
      <c r="I55" s="18">
        <v>1</v>
      </c>
      <c r="J55" s="18">
        <v>3</v>
      </c>
      <c r="K55" s="18">
        <v>10</v>
      </c>
      <c r="L55" s="18">
        <v>0</v>
      </c>
      <c r="M55" s="12"/>
    </row>
    <row r="56" spans="2:13" ht="57" customHeight="1">
      <c r="B56" s="19"/>
      <c r="C56" s="48" t="s">
        <v>28</v>
      </c>
      <c r="D56" s="48" t="s">
        <v>57</v>
      </c>
      <c r="E56" s="178"/>
      <c r="F56" s="49" t="s">
        <v>38</v>
      </c>
      <c r="G56" s="27" t="s">
        <v>39</v>
      </c>
      <c r="H56" s="14"/>
      <c r="I56" s="50">
        <v>0</v>
      </c>
      <c r="J56" s="18">
        <f>I56</f>
        <v>0</v>
      </c>
      <c r="K56" s="50">
        <v>0</v>
      </c>
      <c r="L56" s="50">
        <v>0</v>
      </c>
      <c r="M56" s="25"/>
    </row>
    <row r="57" spans="2:13" ht="15.75">
      <c r="B57" s="44"/>
      <c r="C57" s="41"/>
      <c r="D57" s="41"/>
      <c r="E57" s="42"/>
      <c r="F57" s="45"/>
      <c r="G57" s="46"/>
      <c r="H57" s="40"/>
      <c r="I57" s="43"/>
      <c r="J57" s="43"/>
      <c r="K57" s="43"/>
      <c r="L57" s="43"/>
      <c r="M57" s="32"/>
    </row>
    <row r="58" spans="2:4" ht="15.75">
      <c r="B58" s="6"/>
      <c r="C58" s="4" t="s">
        <v>8</v>
      </c>
      <c r="D58" s="54">
        <v>3</v>
      </c>
    </row>
    <row r="59" spans="2:13" ht="15.75">
      <c r="B59" s="8" t="s">
        <v>9</v>
      </c>
      <c r="K59" s="2" t="s">
        <v>10</v>
      </c>
      <c r="L59" s="9"/>
      <c r="M59" s="10" t="s">
        <v>62</v>
      </c>
    </row>
    <row r="60" spans="2:13" ht="15.75">
      <c r="B60" s="51" t="s">
        <v>61</v>
      </c>
      <c r="K60" s="2" t="s">
        <v>11</v>
      </c>
      <c r="L60" s="9"/>
      <c r="M60" s="6"/>
    </row>
    <row r="61" spans="2:5" ht="15.75">
      <c r="B61" s="2" t="s">
        <v>12</v>
      </c>
      <c r="E61" s="52" t="s">
        <v>45</v>
      </c>
    </row>
    <row r="62" spans="2:13" ht="15.75">
      <c r="B62" s="161" t="s">
        <v>13</v>
      </c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</row>
    <row r="63" ht="15.75">
      <c r="B63" s="53" t="s">
        <v>14</v>
      </c>
    </row>
    <row r="64" spans="2:13" ht="15.75">
      <c r="B64" s="162" t="s">
        <v>15</v>
      </c>
      <c r="C64" s="165" t="s">
        <v>16</v>
      </c>
      <c r="D64" s="166"/>
      <c r="E64" s="11"/>
      <c r="F64" s="165" t="s">
        <v>17</v>
      </c>
      <c r="G64" s="166"/>
      <c r="H64" s="166"/>
      <c r="I64" s="166"/>
      <c r="J64" s="166"/>
      <c r="K64" s="166"/>
      <c r="L64" s="166"/>
      <c r="M64" s="167"/>
    </row>
    <row r="65" spans="2:13" ht="15.75">
      <c r="B65" s="163"/>
      <c r="C65" s="168" t="s">
        <v>18</v>
      </c>
      <c r="D65" s="168" t="s">
        <v>18</v>
      </c>
      <c r="E65" s="168" t="s">
        <v>18</v>
      </c>
      <c r="F65" s="162" t="s">
        <v>19</v>
      </c>
      <c r="G65" s="165" t="s">
        <v>20</v>
      </c>
      <c r="H65" s="167"/>
      <c r="I65" s="162" t="s">
        <v>21</v>
      </c>
      <c r="J65" s="162" t="s">
        <v>22</v>
      </c>
      <c r="K65" s="162" t="s">
        <v>23</v>
      </c>
      <c r="L65" s="170" t="s">
        <v>24</v>
      </c>
      <c r="M65" s="162" t="s">
        <v>25</v>
      </c>
    </row>
    <row r="66" spans="2:13" ht="31.5">
      <c r="B66" s="164"/>
      <c r="C66" s="169"/>
      <c r="D66" s="169"/>
      <c r="E66" s="169"/>
      <c r="F66" s="164"/>
      <c r="G66" s="14" t="s">
        <v>26</v>
      </c>
      <c r="H66" s="14" t="s">
        <v>27</v>
      </c>
      <c r="I66" s="164"/>
      <c r="J66" s="164"/>
      <c r="K66" s="164"/>
      <c r="L66" s="171"/>
      <c r="M66" s="164"/>
    </row>
    <row r="67" spans="2:13" ht="36">
      <c r="B67" s="15" t="s">
        <v>118</v>
      </c>
      <c r="C67" s="16" t="s">
        <v>28</v>
      </c>
      <c r="D67" s="13" t="s">
        <v>48</v>
      </c>
      <c r="E67" s="168" t="s">
        <v>51</v>
      </c>
      <c r="F67" s="16" t="s">
        <v>29</v>
      </c>
      <c r="G67" s="17" t="s">
        <v>30</v>
      </c>
      <c r="H67" s="14"/>
      <c r="I67" s="18">
        <v>100</v>
      </c>
      <c r="J67" s="18">
        <f>I67</f>
        <v>100</v>
      </c>
      <c r="K67" s="18">
        <v>10</v>
      </c>
      <c r="L67" s="18">
        <v>0</v>
      </c>
      <c r="M67" s="12"/>
    </row>
    <row r="68" spans="2:13" ht="36">
      <c r="B68" s="153" t="s">
        <v>111</v>
      </c>
      <c r="C68" s="37" t="s">
        <v>31</v>
      </c>
      <c r="D68" s="37" t="s">
        <v>50</v>
      </c>
      <c r="E68" s="172"/>
      <c r="F68" s="16" t="s">
        <v>32</v>
      </c>
      <c r="G68" s="17" t="s">
        <v>30</v>
      </c>
      <c r="H68" s="14"/>
      <c r="I68" s="18">
        <v>83</v>
      </c>
      <c r="J68" s="18">
        <v>83</v>
      </c>
      <c r="K68" s="18">
        <v>10</v>
      </c>
      <c r="L68" s="18">
        <v>0</v>
      </c>
      <c r="M68" s="12"/>
    </row>
    <row r="69" spans="2:13" ht="24">
      <c r="B69" s="173"/>
      <c r="C69" s="176" t="s">
        <v>28</v>
      </c>
      <c r="D69" s="176" t="s">
        <v>58</v>
      </c>
      <c r="E69" s="172"/>
      <c r="F69" s="16" t="s">
        <v>33</v>
      </c>
      <c r="G69" s="17" t="s">
        <v>30</v>
      </c>
      <c r="H69" s="14"/>
      <c r="I69" s="18">
        <v>94</v>
      </c>
      <c r="J69" s="18">
        <f>I69</f>
        <v>94</v>
      </c>
      <c r="K69" s="18">
        <v>10</v>
      </c>
      <c r="L69" s="18">
        <v>0</v>
      </c>
      <c r="M69" s="12"/>
    </row>
    <row r="70" spans="2:13" ht="41.25" customHeight="1">
      <c r="B70" s="174"/>
      <c r="C70" s="177"/>
      <c r="D70" s="177"/>
      <c r="E70" s="172"/>
      <c r="F70" s="16" t="s">
        <v>64</v>
      </c>
      <c r="G70" s="17" t="s">
        <v>30</v>
      </c>
      <c r="H70" s="14"/>
      <c r="I70" s="18">
        <v>100</v>
      </c>
      <c r="J70" s="18">
        <f>I70</f>
        <v>100</v>
      </c>
      <c r="K70" s="18">
        <v>10</v>
      </c>
      <c r="L70" s="18">
        <v>0</v>
      </c>
      <c r="M70" s="12"/>
    </row>
    <row r="71" spans="2:13" ht="48">
      <c r="B71" s="175"/>
      <c r="C71" s="178"/>
      <c r="D71" s="178"/>
      <c r="E71" s="169"/>
      <c r="F71" s="20" t="s">
        <v>34</v>
      </c>
      <c r="G71" s="21" t="s">
        <v>35</v>
      </c>
      <c r="H71" s="3"/>
      <c r="I71" s="22">
        <v>0</v>
      </c>
      <c r="J71" s="18">
        <f>I71</f>
        <v>0</v>
      </c>
      <c r="K71" s="18">
        <v>0</v>
      </c>
      <c r="L71" s="18">
        <f>I71-J71-K71</f>
        <v>0</v>
      </c>
      <c r="M71" s="3"/>
    </row>
    <row r="72" spans="2:13" ht="15.7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</row>
    <row r="73" spans="2:12" ht="15.75">
      <c r="B73" s="53" t="s">
        <v>36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2:13" ht="15.75">
      <c r="B74" s="162" t="s">
        <v>15</v>
      </c>
      <c r="C74" s="165" t="s">
        <v>16</v>
      </c>
      <c r="D74" s="166"/>
      <c r="E74" s="11"/>
      <c r="F74" s="165" t="s">
        <v>37</v>
      </c>
      <c r="G74" s="166"/>
      <c r="H74" s="167"/>
      <c r="I74" s="165" t="s">
        <v>37</v>
      </c>
      <c r="J74" s="166"/>
      <c r="K74" s="166"/>
      <c r="L74" s="166"/>
      <c r="M74" s="167"/>
    </row>
    <row r="75" spans="2:13" ht="15.75">
      <c r="B75" s="163"/>
      <c r="C75" s="168" t="s">
        <v>18</v>
      </c>
      <c r="D75" s="168" t="s">
        <v>18</v>
      </c>
      <c r="E75" s="168" t="s">
        <v>18</v>
      </c>
      <c r="F75" s="162" t="s">
        <v>19</v>
      </c>
      <c r="G75" s="165" t="s">
        <v>20</v>
      </c>
      <c r="H75" s="167"/>
      <c r="I75" s="162" t="s">
        <v>21</v>
      </c>
      <c r="J75" s="162" t="s">
        <v>22</v>
      </c>
      <c r="K75" s="162" t="s">
        <v>23</v>
      </c>
      <c r="L75" s="170" t="s">
        <v>24</v>
      </c>
      <c r="M75" s="162" t="s">
        <v>25</v>
      </c>
    </row>
    <row r="76" spans="2:13" ht="31.5">
      <c r="B76" s="164"/>
      <c r="C76" s="169"/>
      <c r="D76" s="169"/>
      <c r="E76" s="169"/>
      <c r="F76" s="164"/>
      <c r="G76" s="14" t="s">
        <v>26</v>
      </c>
      <c r="H76" s="14" t="s">
        <v>27</v>
      </c>
      <c r="I76" s="164"/>
      <c r="J76" s="164"/>
      <c r="K76" s="164"/>
      <c r="L76" s="171"/>
      <c r="M76" s="164"/>
    </row>
    <row r="77" spans="2:13" ht="36">
      <c r="B77" s="15" t="s">
        <v>118</v>
      </c>
      <c r="C77" s="16" t="s">
        <v>28</v>
      </c>
      <c r="D77" s="38" t="s">
        <v>52</v>
      </c>
      <c r="E77" s="168" t="s">
        <v>51</v>
      </c>
      <c r="F77" s="26" t="s">
        <v>38</v>
      </c>
      <c r="G77" s="27" t="s">
        <v>39</v>
      </c>
      <c r="H77" s="14"/>
      <c r="I77" s="18">
        <v>40</v>
      </c>
      <c r="J77" s="18">
        <v>41</v>
      </c>
      <c r="K77" s="18">
        <v>10</v>
      </c>
      <c r="L77" s="18">
        <v>0</v>
      </c>
      <c r="M77" s="12"/>
    </row>
    <row r="78" spans="2:13" ht="31.5">
      <c r="B78" s="153" t="s">
        <v>111</v>
      </c>
      <c r="C78" s="16" t="s">
        <v>31</v>
      </c>
      <c r="D78" s="16" t="s">
        <v>50</v>
      </c>
      <c r="E78" s="172"/>
      <c r="F78" s="26" t="s">
        <v>38</v>
      </c>
      <c r="G78" s="27" t="s">
        <v>39</v>
      </c>
      <c r="H78" s="14"/>
      <c r="I78" s="18">
        <v>0</v>
      </c>
      <c r="J78" s="18">
        <f>I78</f>
        <v>0</v>
      </c>
      <c r="K78" s="18">
        <v>10</v>
      </c>
      <c r="L78" s="18">
        <v>0</v>
      </c>
      <c r="M78" s="12"/>
    </row>
    <row r="79" spans="2:13" ht="48" customHeight="1">
      <c r="B79" s="19"/>
      <c r="C79" s="48" t="s">
        <v>28</v>
      </c>
      <c r="D79" s="48" t="s">
        <v>57</v>
      </c>
      <c r="E79" s="178"/>
      <c r="F79" s="49" t="s">
        <v>38</v>
      </c>
      <c r="G79" s="27" t="s">
        <v>39</v>
      </c>
      <c r="H79" s="14"/>
      <c r="I79" s="50">
        <v>0</v>
      </c>
      <c r="J79" s="18">
        <f>I79</f>
        <v>0</v>
      </c>
      <c r="K79" s="50">
        <v>10</v>
      </c>
      <c r="L79" s="50">
        <v>0</v>
      </c>
      <c r="M79" s="25"/>
    </row>
    <row r="82" spans="2:8" ht="15.75">
      <c r="B82" s="28" t="s">
        <v>60</v>
      </c>
      <c r="C82" s="28" t="str">
        <f>E6</f>
        <v>МБОУ СОШ №3 г.Цимлянска</v>
      </c>
      <c r="D82" s="28"/>
      <c r="E82" s="28" t="s">
        <v>40</v>
      </c>
      <c r="F82" s="28"/>
      <c r="G82" s="28" t="s">
        <v>73</v>
      </c>
      <c r="H82" s="28"/>
    </row>
    <row r="83" spans="2:8" ht="15.75">
      <c r="B83" s="29">
        <f>D4</f>
        <v>43009</v>
      </c>
      <c r="C83" s="28"/>
      <c r="D83" s="28"/>
      <c r="E83" s="30" t="s">
        <v>41</v>
      </c>
      <c r="F83" s="28"/>
      <c r="G83" s="30" t="s">
        <v>42</v>
      </c>
      <c r="H83" s="28"/>
    </row>
    <row r="84" spans="2:12" ht="15.7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2:12" ht="15.7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2:12" ht="15.7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2:10" ht="15.75">
      <c r="B87" s="28"/>
      <c r="C87" s="28"/>
      <c r="D87" s="28"/>
      <c r="E87" s="28"/>
      <c r="F87" s="28"/>
      <c r="G87" s="28"/>
      <c r="H87" s="28"/>
      <c r="I87" s="28"/>
      <c r="J87" s="28"/>
    </row>
    <row r="88" spans="2:12" ht="15.75">
      <c r="B88" s="28"/>
      <c r="C88" s="28"/>
      <c r="D88" s="28"/>
      <c r="E88" s="28"/>
      <c r="F88" s="28"/>
      <c r="G88" s="28"/>
      <c r="H88" s="28"/>
      <c r="I88" s="28"/>
      <c r="J88" s="28"/>
      <c r="K88" s="6"/>
      <c r="L88" s="6"/>
    </row>
    <row r="89" spans="2:10" ht="15.75">
      <c r="B89" s="28"/>
      <c r="C89" s="28"/>
      <c r="D89" s="28"/>
      <c r="E89" s="28"/>
      <c r="F89" s="28"/>
      <c r="G89" s="28"/>
      <c r="H89" s="28"/>
      <c r="I89" s="28"/>
      <c r="J89" s="28"/>
    </row>
    <row r="90" spans="2:12" ht="15.75">
      <c r="B90" s="28"/>
      <c r="C90" s="28"/>
      <c r="D90" s="28"/>
      <c r="E90" s="28"/>
      <c r="F90" s="28"/>
      <c r="G90" s="28"/>
      <c r="H90" s="28"/>
      <c r="I90" s="28"/>
      <c r="J90" s="28"/>
      <c r="K90" s="31"/>
      <c r="L90" s="31"/>
    </row>
    <row r="91" spans="2:12" ht="83.25" customHeight="1">
      <c r="B91" s="28"/>
      <c r="C91" s="28"/>
      <c r="D91" s="28"/>
      <c r="E91" s="28"/>
      <c r="F91" s="28"/>
      <c r="G91" s="28"/>
      <c r="H91" s="28"/>
      <c r="I91" s="28"/>
      <c r="J91" s="28"/>
      <c r="K91" s="32"/>
      <c r="L91" s="32"/>
    </row>
    <row r="92" spans="2:12" ht="61.5" customHeight="1">
      <c r="B92" s="28"/>
      <c r="C92" s="28"/>
      <c r="D92" s="28"/>
      <c r="E92" s="28"/>
      <c r="F92" s="28"/>
      <c r="G92" s="28"/>
      <c r="H92" s="28"/>
      <c r="I92" s="28"/>
      <c r="J92" s="28"/>
      <c r="K92" s="32"/>
      <c r="L92" s="32"/>
    </row>
    <row r="93" spans="2:12" ht="15.75">
      <c r="B93" s="28"/>
      <c r="C93" s="28"/>
      <c r="D93" s="28"/>
      <c r="E93" s="28"/>
      <c r="F93" s="28"/>
      <c r="G93" s="28"/>
      <c r="H93" s="28"/>
      <c r="I93" s="28"/>
      <c r="J93" s="28"/>
      <c r="K93" s="23"/>
      <c r="L93" s="23"/>
    </row>
    <row r="94" spans="2:12" ht="15.75">
      <c r="B94" s="28"/>
      <c r="C94" s="28"/>
      <c r="D94" s="28"/>
      <c r="E94" s="28"/>
      <c r="F94" s="28"/>
      <c r="G94" s="28"/>
      <c r="H94" s="28"/>
      <c r="I94" s="28"/>
      <c r="J94" s="28"/>
      <c r="K94" s="23"/>
      <c r="L94" s="23"/>
    </row>
    <row r="95" spans="2:12" ht="15.75">
      <c r="B95" s="28"/>
      <c r="C95" s="28"/>
      <c r="D95" s="28"/>
      <c r="E95" s="28"/>
      <c r="F95" s="28"/>
      <c r="G95" s="28"/>
      <c r="H95" s="28"/>
      <c r="I95" s="28"/>
      <c r="J95" s="28"/>
      <c r="K95" s="23"/>
      <c r="L95" s="23"/>
    </row>
    <row r="96" spans="2:12" ht="15.75">
      <c r="B96" s="28"/>
      <c r="C96" s="28"/>
      <c r="D96" s="28"/>
      <c r="E96" s="28"/>
      <c r="F96" s="28"/>
      <c r="G96" s="28"/>
      <c r="H96" s="28"/>
      <c r="I96" s="28"/>
      <c r="J96" s="28"/>
      <c r="K96" s="23"/>
      <c r="L96" s="23"/>
    </row>
    <row r="97" spans="2:12" ht="15.75">
      <c r="B97" s="28"/>
      <c r="C97" s="28"/>
      <c r="D97" s="28"/>
      <c r="E97" s="28"/>
      <c r="F97" s="28"/>
      <c r="G97" s="28"/>
      <c r="H97" s="28"/>
      <c r="I97" s="28"/>
      <c r="J97" s="28"/>
      <c r="K97" s="23"/>
      <c r="L97" s="23"/>
    </row>
    <row r="98" spans="2:12" ht="15.75">
      <c r="B98" s="28"/>
      <c r="C98" s="28"/>
      <c r="D98" s="28"/>
      <c r="E98" s="28"/>
      <c r="F98" s="28"/>
      <c r="G98" s="28"/>
      <c r="H98" s="28"/>
      <c r="I98" s="28"/>
      <c r="J98" s="28"/>
      <c r="K98" s="23"/>
      <c r="L98" s="23"/>
    </row>
    <row r="99" spans="2:10" ht="15.75">
      <c r="B99" s="28"/>
      <c r="C99" s="28"/>
      <c r="D99" s="28"/>
      <c r="E99" s="28"/>
      <c r="F99" s="28"/>
      <c r="G99" s="28"/>
      <c r="H99" s="28"/>
      <c r="I99" s="28"/>
      <c r="J99" s="28"/>
    </row>
    <row r="100" spans="2:10" ht="15.75">
      <c r="B100" s="28"/>
      <c r="C100" s="28"/>
      <c r="D100" s="28"/>
      <c r="E100" s="28"/>
      <c r="F100" s="28"/>
      <c r="G100" s="28"/>
      <c r="H100" s="28"/>
      <c r="I100" s="28"/>
      <c r="J100" s="28"/>
    </row>
    <row r="101" spans="2:10" ht="15.75">
      <c r="B101" s="28"/>
      <c r="C101" s="28"/>
      <c r="D101" s="28"/>
      <c r="E101" s="28"/>
      <c r="F101" s="28"/>
      <c r="G101" s="28"/>
      <c r="H101" s="28"/>
      <c r="I101" s="28"/>
      <c r="J101" s="28"/>
    </row>
    <row r="102" spans="2:10" ht="15.75">
      <c r="B102" s="28"/>
      <c r="C102" s="28"/>
      <c r="D102" s="28"/>
      <c r="E102" s="28"/>
      <c r="F102" s="28"/>
      <c r="G102" s="28"/>
      <c r="H102" s="28"/>
      <c r="I102" s="28"/>
      <c r="J102" s="28"/>
    </row>
    <row r="103" spans="2:10" ht="15.75">
      <c r="B103" s="28"/>
      <c r="C103" s="28"/>
      <c r="D103" s="28"/>
      <c r="E103" s="28"/>
      <c r="F103" s="28"/>
      <c r="G103" s="28"/>
      <c r="H103" s="28"/>
      <c r="I103" s="28"/>
      <c r="J103" s="28"/>
    </row>
    <row r="104" spans="2:10" ht="15.75"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2:12" ht="15.75">
      <c r="B105" s="28"/>
      <c r="C105" s="28"/>
      <c r="D105" s="28"/>
      <c r="E105" s="28"/>
      <c r="F105" s="28"/>
      <c r="G105" s="28"/>
      <c r="H105" s="28"/>
      <c r="I105" s="28"/>
      <c r="J105" s="28"/>
      <c r="K105" s="31"/>
      <c r="L105" s="31"/>
    </row>
    <row r="106" spans="2:12" ht="29.25" customHeight="1">
      <c r="B106" s="28"/>
      <c r="C106" s="28"/>
      <c r="D106" s="28"/>
      <c r="E106" s="28"/>
      <c r="F106" s="28"/>
      <c r="G106" s="28"/>
      <c r="H106" s="28"/>
      <c r="I106" s="28"/>
      <c r="J106" s="28"/>
      <c r="K106" s="31"/>
      <c r="L106" s="31"/>
    </row>
    <row r="107" spans="2:12" ht="15.75">
      <c r="B107" s="28"/>
      <c r="C107" s="28"/>
      <c r="D107" s="28"/>
      <c r="E107" s="28"/>
      <c r="F107" s="28"/>
      <c r="G107" s="28"/>
      <c r="H107" s="28"/>
      <c r="I107" s="28"/>
      <c r="J107" s="28"/>
      <c r="K107" s="31"/>
      <c r="L107" s="31"/>
    </row>
    <row r="108" spans="2:12" ht="15.75">
      <c r="B108" s="28"/>
      <c r="C108" s="28"/>
      <c r="D108" s="28"/>
      <c r="E108" s="28"/>
      <c r="F108" s="28"/>
      <c r="G108" s="28"/>
      <c r="H108" s="28"/>
      <c r="I108" s="28"/>
      <c r="J108" s="28"/>
      <c r="K108" s="23"/>
      <c r="L108" s="23"/>
    </row>
    <row r="109" spans="2:12" ht="15.75">
      <c r="B109" s="28"/>
      <c r="C109" s="28"/>
      <c r="D109" s="28"/>
      <c r="E109" s="28"/>
      <c r="F109" s="28"/>
      <c r="G109" s="28"/>
      <c r="H109" s="28"/>
      <c r="I109" s="28"/>
      <c r="J109" s="28"/>
      <c r="K109" s="23"/>
      <c r="L109" s="23"/>
    </row>
    <row r="110" spans="2:10" ht="15.75">
      <c r="B110" s="28"/>
      <c r="C110" s="28"/>
      <c r="D110" s="28"/>
      <c r="E110" s="28"/>
      <c r="F110" s="28"/>
      <c r="G110" s="28"/>
      <c r="H110" s="28"/>
      <c r="I110" s="28"/>
      <c r="J110" s="28"/>
    </row>
  </sheetData>
  <sheetProtection/>
  <mergeCells count="105">
    <mergeCell ref="J75:J76"/>
    <mergeCell ref="K75:K76"/>
    <mergeCell ref="L75:L76"/>
    <mergeCell ref="M75:M76"/>
    <mergeCell ref="E77:E79"/>
    <mergeCell ref="B74:B76"/>
    <mergeCell ref="C74:D74"/>
    <mergeCell ref="F74:H74"/>
    <mergeCell ref="I74:M74"/>
    <mergeCell ref="C75:C76"/>
    <mergeCell ref="D75:D76"/>
    <mergeCell ref="E75:E76"/>
    <mergeCell ref="F75:F76"/>
    <mergeCell ref="G75:H75"/>
    <mergeCell ref="I75:I76"/>
    <mergeCell ref="K65:K66"/>
    <mergeCell ref="D65:D66"/>
    <mergeCell ref="E65:E66"/>
    <mergeCell ref="F65:F66"/>
    <mergeCell ref="G65:H65"/>
    <mergeCell ref="E67:E71"/>
    <mergeCell ref="B69:B71"/>
    <mergeCell ref="C69:C71"/>
    <mergeCell ref="D69:D71"/>
    <mergeCell ref="B64:B66"/>
    <mergeCell ref="C64:D64"/>
    <mergeCell ref="C65:C66"/>
    <mergeCell ref="I65:I66"/>
    <mergeCell ref="J65:J66"/>
    <mergeCell ref="J52:J53"/>
    <mergeCell ref="K52:K53"/>
    <mergeCell ref="L52:L53"/>
    <mergeCell ref="M52:M53"/>
    <mergeCell ref="L65:L66"/>
    <mergeCell ref="M65:M66"/>
    <mergeCell ref="F64:M64"/>
    <mergeCell ref="G52:H52"/>
    <mergeCell ref="E54:E56"/>
    <mergeCell ref="B62:M62"/>
    <mergeCell ref="B51:B53"/>
    <mergeCell ref="C51:D51"/>
    <mergeCell ref="F51:H51"/>
    <mergeCell ref="I51:M51"/>
    <mergeCell ref="C52:C53"/>
    <mergeCell ref="D52:D53"/>
    <mergeCell ref="E52:E53"/>
    <mergeCell ref="F52:F53"/>
    <mergeCell ref="I52:I53"/>
    <mergeCell ref="K42:K43"/>
    <mergeCell ref="L42:L43"/>
    <mergeCell ref="M42:M43"/>
    <mergeCell ref="E44:E48"/>
    <mergeCell ref="G42:H42"/>
    <mergeCell ref="I42:I43"/>
    <mergeCell ref="J42:J43"/>
    <mergeCell ref="B46:B48"/>
    <mergeCell ref="C46:C48"/>
    <mergeCell ref="D46:D48"/>
    <mergeCell ref="B41:B43"/>
    <mergeCell ref="C41:D41"/>
    <mergeCell ref="F41:M41"/>
    <mergeCell ref="C42:C43"/>
    <mergeCell ref="D42:D43"/>
    <mergeCell ref="E42:E43"/>
    <mergeCell ref="F42:F43"/>
    <mergeCell ref="J30:J31"/>
    <mergeCell ref="K30:K31"/>
    <mergeCell ref="L30:L31"/>
    <mergeCell ref="M30:M31"/>
    <mergeCell ref="E32:E33"/>
    <mergeCell ref="B39:M39"/>
    <mergeCell ref="B29:B31"/>
    <mergeCell ref="C29:D29"/>
    <mergeCell ref="F29:H29"/>
    <mergeCell ref="I29:M29"/>
    <mergeCell ref="C30:C31"/>
    <mergeCell ref="D30:D31"/>
    <mergeCell ref="E30:E31"/>
    <mergeCell ref="F30:F31"/>
    <mergeCell ref="G30:H30"/>
    <mergeCell ref="I30:I31"/>
    <mergeCell ref="J20:J21"/>
    <mergeCell ref="K20:K21"/>
    <mergeCell ref="L20:L21"/>
    <mergeCell ref="M20:M21"/>
    <mergeCell ref="E22:E26"/>
    <mergeCell ref="B23:B26"/>
    <mergeCell ref="C23:C26"/>
    <mergeCell ref="D23:D26"/>
    <mergeCell ref="B17:M17"/>
    <mergeCell ref="B19:B21"/>
    <mergeCell ref="C19:D19"/>
    <mergeCell ref="F19:M19"/>
    <mergeCell ref="C20:C21"/>
    <mergeCell ref="D20:D21"/>
    <mergeCell ref="E20:E21"/>
    <mergeCell ref="F20:F21"/>
    <mergeCell ref="G20:H20"/>
    <mergeCell ref="I20:I21"/>
    <mergeCell ref="B6:D6"/>
    <mergeCell ref="E6:H6"/>
    <mergeCell ref="B7:E7"/>
    <mergeCell ref="F7:H7"/>
    <mergeCell ref="B8:D8"/>
    <mergeCell ref="E8:I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50" r:id="rId1"/>
  <rowBreaks count="2" manualBreakCount="2">
    <brk id="27" max="14" man="1"/>
    <brk id="85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M110"/>
  <sheetViews>
    <sheetView view="pageBreakPreview" zoomScale="70" zoomScaleSheetLayoutView="70" zoomScalePageLayoutView="0" workbookViewId="0" topLeftCell="A1">
      <selection activeCell="D4" sqref="D4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32.8515625" style="1" customWidth="1"/>
    <col min="5" max="5" width="14.7109375" style="1" customWidth="1"/>
    <col min="6" max="6" width="62.8515625" style="1" customWidth="1"/>
    <col min="7" max="7" width="11.00390625" style="1" customWidth="1"/>
    <col min="8" max="8" width="7.7109375" style="1" customWidth="1"/>
    <col min="9" max="9" width="13.00390625" style="1" customWidth="1"/>
    <col min="10" max="11" width="12.140625" style="1" customWidth="1"/>
    <col min="12" max="12" width="12.7109375" style="1" customWidth="1"/>
    <col min="13" max="13" width="15.421875" style="1" customWidth="1"/>
    <col min="14" max="16384" width="8.8515625" style="1" customWidth="1"/>
  </cols>
  <sheetData>
    <row r="2" spans="3:7" ht="20.25">
      <c r="C2" s="119"/>
      <c r="D2" s="118" t="str">
        <f>'свод школы'!D2</f>
        <v>Мониторинг выполнении муниципального задания №</v>
      </c>
      <c r="E2" s="119"/>
      <c r="F2" s="119"/>
      <c r="G2" s="147">
        <v>40</v>
      </c>
    </row>
    <row r="3" spans="3:7" ht="20.25">
      <c r="C3" s="119"/>
      <c r="D3" s="142" t="str">
        <f>'свод школы'!D3</f>
        <v>на 2017 год </v>
      </c>
      <c r="E3" s="119"/>
      <c r="F3" s="119"/>
      <c r="G3" s="119"/>
    </row>
    <row r="4" spans="3:7" ht="20.25">
      <c r="C4" s="148" t="s">
        <v>0</v>
      </c>
      <c r="D4" s="143">
        <v>43009</v>
      </c>
      <c r="E4" s="119"/>
      <c r="F4" s="119"/>
      <c r="G4" s="119"/>
    </row>
    <row r="5" spans="3:7" ht="20.25">
      <c r="C5" s="119"/>
      <c r="D5" s="119"/>
      <c r="E5" s="119"/>
      <c r="F5" s="119"/>
      <c r="G5" s="119"/>
    </row>
    <row r="6" spans="2:8" ht="42.75" customHeight="1">
      <c r="B6" s="157" t="s">
        <v>1</v>
      </c>
      <c r="C6" s="157"/>
      <c r="D6" s="157"/>
      <c r="E6" s="189" t="s">
        <v>65</v>
      </c>
      <c r="F6" s="189"/>
      <c r="G6" s="189"/>
      <c r="H6" s="189"/>
    </row>
    <row r="7" spans="2:8" ht="38.25" customHeight="1">
      <c r="B7" s="158" t="s">
        <v>2</v>
      </c>
      <c r="C7" s="158"/>
      <c r="D7" s="158"/>
      <c r="E7" s="158"/>
      <c r="F7" s="159" t="s">
        <v>3</v>
      </c>
      <c r="G7" s="159"/>
      <c r="H7" s="159"/>
    </row>
    <row r="8" spans="2:9" ht="24" customHeight="1">
      <c r="B8" s="157" t="s">
        <v>4</v>
      </c>
      <c r="C8" s="157"/>
      <c r="D8" s="157"/>
      <c r="E8" s="160" t="s">
        <v>43</v>
      </c>
      <c r="F8" s="160"/>
      <c r="G8" s="160"/>
      <c r="H8" s="160"/>
      <c r="I8" s="160"/>
    </row>
    <row r="9" spans="2:4" ht="15.75">
      <c r="B9" s="1" t="s">
        <v>5</v>
      </c>
      <c r="D9" s="1" t="str">
        <f>'свод школы'!D9</f>
        <v>годовая</v>
      </c>
    </row>
    <row r="10" ht="15.75">
      <c r="C10" s="1" t="s">
        <v>6</v>
      </c>
    </row>
    <row r="12" spans="2:7" ht="15.75">
      <c r="B12" s="6"/>
      <c r="C12" s="2" t="s">
        <v>7</v>
      </c>
      <c r="G12" s="7"/>
    </row>
    <row r="13" spans="2:4" ht="15.75">
      <c r="B13" s="6"/>
      <c r="C13" s="4" t="s">
        <v>8</v>
      </c>
      <c r="D13" s="35">
        <v>1</v>
      </c>
    </row>
    <row r="14" spans="2:13" ht="15.75">
      <c r="B14" s="8" t="s">
        <v>9</v>
      </c>
      <c r="K14" s="2" t="s">
        <v>10</v>
      </c>
      <c r="L14" s="9"/>
      <c r="M14" s="10" t="s">
        <v>46</v>
      </c>
    </row>
    <row r="15" spans="2:13" ht="15.75">
      <c r="B15" s="36" t="s">
        <v>44</v>
      </c>
      <c r="K15" s="2" t="s">
        <v>11</v>
      </c>
      <c r="L15" s="9"/>
      <c r="M15" s="6"/>
    </row>
    <row r="16" spans="2:5" ht="15.75">
      <c r="B16" s="2" t="s">
        <v>12</v>
      </c>
      <c r="E16" s="34" t="s">
        <v>45</v>
      </c>
    </row>
    <row r="17" spans="2:13" ht="15.75">
      <c r="B17" s="161" t="s">
        <v>13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</row>
    <row r="18" ht="15.75">
      <c r="B18" s="33" t="s">
        <v>14</v>
      </c>
    </row>
    <row r="19" spans="2:13" ht="81" customHeight="1">
      <c r="B19" s="162" t="s">
        <v>15</v>
      </c>
      <c r="C19" s="165" t="s">
        <v>16</v>
      </c>
      <c r="D19" s="166"/>
      <c r="E19" s="11"/>
      <c r="F19" s="165" t="s">
        <v>17</v>
      </c>
      <c r="G19" s="166"/>
      <c r="H19" s="166"/>
      <c r="I19" s="166"/>
      <c r="J19" s="166"/>
      <c r="K19" s="166"/>
      <c r="L19" s="166"/>
      <c r="M19" s="167"/>
    </row>
    <row r="20" spans="2:13" ht="63.75" customHeight="1">
      <c r="B20" s="163"/>
      <c r="C20" s="168" t="s">
        <v>18</v>
      </c>
      <c r="D20" s="168" t="s">
        <v>18</v>
      </c>
      <c r="E20" s="168" t="s">
        <v>18</v>
      </c>
      <c r="F20" s="162" t="s">
        <v>19</v>
      </c>
      <c r="G20" s="165" t="s">
        <v>20</v>
      </c>
      <c r="H20" s="167"/>
      <c r="I20" s="162" t="s">
        <v>21</v>
      </c>
      <c r="J20" s="162" t="s">
        <v>22</v>
      </c>
      <c r="K20" s="162" t="s">
        <v>23</v>
      </c>
      <c r="L20" s="170" t="s">
        <v>24</v>
      </c>
      <c r="M20" s="162" t="s">
        <v>25</v>
      </c>
    </row>
    <row r="21" spans="2:13" ht="51" customHeight="1">
      <c r="B21" s="164"/>
      <c r="C21" s="169"/>
      <c r="D21" s="169"/>
      <c r="E21" s="169"/>
      <c r="F21" s="164"/>
      <c r="G21" s="14" t="s">
        <v>26</v>
      </c>
      <c r="H21" s="14" t="s">
        <v>27</v>
      </c>
      <c r="I21" s="164"/>
      <c r="J21" s="164"/>
      <c r="K21" s="164"/>
      <c r="L21" s="171"/>
      <c r="M21" s="164"/>
    </row>
    <row r="22" spans="2:13" ht="54.75" customHeight="1">
      <c r="B22" s="15" t="s">
        <v>110</v>
      </c>
      <c r="C22" s="16" t="s">
        <v>28</v>
      </c>
      <c r="D22" s="13" t="s">
        <v>48</v>
      </c>
      <c r="E22" s="168" t="s">
        <v>51</v>
      </c>
      <c r="F22" s="16" t="s">
        <v>29</v>
      </c>
      <c r="G22" s="17" t="s">
        <v>30</v>
      </c>
      <c r="H22" s="14"/>
      <c r="I22" s="18">
        <v>100</v>
      </c>
      <c r="J22" s="18">
        <f>I22</f>
        <v>100</v>
      </c>
      <c r="K22" s="18">
        <v>10</v>
      </c>
      <c r="L22" s="18">
        <v>0</v>
      </c>
      <c r="M22" s="12"/>
    </row>
    <row r="23" spans="2:13" ht="61.5" customHeight="1">
      <c r="B23" s="173" t="s">
        <v>113</v>
      </c>
      <c r="C23" s="176" t="s">
        <v>31</v>
      </c>
      <c r="D23" s="176" t="s">
        <v>50</v>
      </c>
      <c r="E23" s="172"/>
      <c r="F23" s="16" t="s">
        <v>32</v>
      </c>
      <c r="G23" s="17" t="s">
        <v>30</v>
      </c>
      <c r="H23" s="14"/>
      <c r="I23" s="18">
        <v>71</v>
      </c>
      <c r="J23" s="18">
        <v>71</v>
      </c>
      <c r="K23" s="18">
        <v>10</v>
      </c>
      <c r="L23" s="18">
        <v>0</v>
      </c>
      <c r="M23" s="12"/>
    </row>
    <row r="24" spans="2:13" ht="48" customHeight="1">
      <c r="B24" s="174"/>
      <c r="C24" s="177"/>
      <c r="D24" s="177"/>
      <c r="E24" s="172"/>
      <c r="F24" s="16" t="s">
        <v>33</v>
      </c>
      <c r="G24" s="17" t="s">
        <v>30</v>
      </c>
      <c r="H24" s="14"/>
      <c r="I24" s="18">
        <v>28</v>
      </c>
      <c r="J24" s="18">
        <f>I24</f>
        <v>28</v>
      </c>
      <c r="K24" s="18">
        <v>10</v>
      </c>
      <c r="L24" s="18">
        <v>0</v>
      </c>
      <c r="M24" s="12"/>
    </row>
    <row r="25" spans="2:13" ht="60.75" customHeight="1">
      <c r="B25" s="174"/>
      <c r="C25" s="177"/>
      <c r="D25" s="177"/>
      <c r="E25" s="172"/>
      <c r="F25" s="16" t="s">
        <v>64</v>
      </c>
      <c r="G25" s="17" t="s">
        <v>30</v>
      </c>
      <c r="H25" s="14"/>
      <c r="I25" s="18">
        <v>100</v>
      </c>
      <c r="J25" s="18">
        <f>I25</f>
        <v>100</v>
      </c>
      <c r="K25" s="18">
        <v>10</v>
      </c>
      <c r="L25" s="18">
        <v>0</v>
      </c>
      <c r="M25" s="12"/>
    </row>
    <row r="26" spans="2:13" ht="79.5" customHeight="1">
      <c r="B26" s="175"/>
      <c r="C26" s="178"/>
      <c r="D26" s="178"/>
      <c r="E26" s="169"/>
      <c r="F26" s="20" t="s">
        <v>34</v>
      </c>
      <c r="G26" s="21" t="s">
        <v>35</v>
      </c>
      <c r="H26" s="3"/>
      <c r="I26" s="22">
        <v>0</v>
      </c>
      <c r="J26" s="18">
        <f>I26</f>
        <v>0</v>
      </c>
      <c r="K26" s="18">
        <v>0</v>
      </c>
      <c r="L26" s="18">
        <f>I26-J26-K26</f>
        <v>0</v>
      </c>
      <c r="M26" s="3"/>
    </row>
    <row r="27" spans="2:13" ht="15.7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2:12" ht="15.75">
      <c r="B28" s="33" t="s">
        <v>36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3" ht="80.25" customHeight="1">
      <c r="B29" s="162" t="s">
        <v>15</v>
      </c>
      <c r="C29" s="165" t="s">
        <v>16</v>
      </c>
      <c r="D29" s="166"/>
      <c r="E29" s="11"/>
      <c r="F29" s="165" t="s">
        <v>37</v>
      </c>
      <c r="G29" s="166"/>
      <c r="H29" s="167"/>
      <c r="I29" s="165" t="s">
        <v>37</v>
      </c>
      <c r="J29" s="166"/>
      <c r="K29" s="166"/>
      <c r="L29" s="166"/>
      <c r="M29" s="167"/>
    </row>
    <row r="30" spans="2:13" ht="15" customHeight="1">
      <c r="B30" s="163"/>
      <c r="C30" s="168" t="s">
        <v>18</v>
      </c>
      <c r="D30" s="168" t="s">
        <v>18</v>
      </c>
      <c r="E30" s="168" t="s">
        <v>18</v>
      </c>
      <c r="F30" s="162" t="s">
        <v>19</v>
      </c>
      <c r="G30" s="165" t="s">
        <v>20</v>
      </c>
      <c r="H30" s="167"/>
      <c r="I30" s="162" t="s">
        <v>21</v>
      </c>
      <c r="J30" s="162" t="s">
        <v>22</v>
      </c>
      <c r="K30" s="162" t="s">
        <v>23</v>
      </c>
      <c r="L30" s="170" t="s">
        <v>24</v>
      </c>
      <c r="M30" s="162" t="s">
        <v>25</v>
      </c>
    </row>
    <row r="31" spans="2:13" ht="111" customHeight="1">
      <c r="B31" s="164"/>
      <c r="C31" s="169"/>
      <c r="D31" s="169"/>
      <c r="E31" s="169"/>
      <c r="F31" s="164"/>
      <c r="G31" s="14" t="s">
        <v>26</v>
      </c>
      <c r="H31" s="14" t="s">
        <v>27</v>
      </c>
      <c r="I31" s="164"/>
      <c r="J31" s="164"/>
      <c r="K31" s="164"/>
      <c r="L31" s="171"/>
      <c r="M31" s="164"/>
    </row>
    <row r="32" spans="2:13" ht="42" customHeight="1">
      <c r="B32" s="15" t="s">
        <v>110</v>
      </c>
      <c r="C32" s="16" t="s">
        <v>28</v>
      </c>
      <c r="D32" s="38" t="s">
        <v>52</v>
      </c>
      <c r="E32" s="168" t="s">
        <v>51</v>
      </c>
      <c r="F32" s="26" t="s">
        <v>38</v>
      </c>
      <c r="G32" s="27" t="s">
        <v>39</v>
      </c>
      <c r="H32" s="14"/>
      <c r="I32" s="18">
        <v>210</v>
      </c>
      <c r="J32" s="18">
        <v>206</v>
      </c>
      <c r="K32" s="18">
        <v>10</v>
      </c>
      <c r="L32" s="18">
        <v>0</v>
      </c>
      <c r="M32" s="12"/>
    </row>
    <row r="33" spans="2:13" ht="43.5" customHeight="1">
      <c r="B33" s="19" t="s">
        <v>113</v>
      </c>
      <c r="C33" s="16" t="s">
        <v>31</v>
      </c>
      <c r="D33" s="16" t="s">
        <v>50</v>
      </c>
      <c r="E33" s="169"/>
      <c r="F33" s="26" t="s">
        <v>38</v>
      </c>
      <c r="G33" s="27" t="s">
        <v>39</v>
      </c>
      <c r="H33" s="14"/>
      <c r="I33" s="18">
        <v>5</v>
      </c>
      <c r="J33" s="18">
        <f>I33</f>
        <v>5</v>
      </c>
      <c r="K33" s="18">
        <v>10</v>
      </c>
      <c r="L33" s="18">
        <v>0</v>
      </c>
      <c r="M33" s="12"/>
    </row>
    <row r="35" spans="2:4" ht="15.75">
      <c r="B35" s="6"/>
      <c r="C35" s="4" t="s">
        <v>8</v>
      </c>
      <c r="D35" s="57">
        <v>2</v>
      </c>
    </row>
    <row r="36" spans="2:13" ht="15.75">
      <c r="B36" s="8" t="s">
        <v>9</v>
      </c>
      <c r="K36" s="2" t="s">
        <v>10</v>
      </c>
      <c r="L36" s="9"/>
      <c r="M36" s="10" t="s">
        <v>59</v>
      </c>
    </row>
    <row r="37" spans="2:13" ht="15.75">
      <c r="B37" s="55" t="s">
        <v>53</v>
      </c>
      <c r="K37" s="2" t="s">
        <v>11</v>
      </c>
      <c r="L37" s="9"/>
      <c r="M37" s="6"/>
    </row>
    <row r="38" spans="2:5" ht="15.75">
      <c r="B38" s="2" t="s">
        <v>12</v>
      </c>
      <c r="E38" s="47" t="s">
        <v>63</v>
      </c>
    </row>
    <row r="39" spans="2:13" ht="15.75">
      <c r="B39" s="161" t="s">
        <v>13</v>
      </c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</row>
    <row r="40" ht="18.75" customHeight="1">
      <c r="B40" s="56" t="s">
        <v>14</v>
      </c>
    </row>
    <row r="41" spans="2:13" ht="15" customHeight="1">
      <c r="B41" s="162" t="s">
        <v>15</v>
      </c>
      <c r="C41" s="165" t="s">
        <v>16</v>
      </c>
      <c r="D41" s="166"/>
      <c r="E41" s="11"/>
      <c r="F41" s="165" t="s">
        <v>17</v>
      </c>
      <c r="G41" s="166"/>
      <c r="H41" s="166"/>
      <c r="I41" s="166"/>
      <c r="J41" s="166"/>
      <c r="K41" s="166"/>
      <c r="L41" s="166"/>
      <c r="M41" s="167"/>
    </row>
    <row r="42" spans="2:13" ht="15.75" customHeight="1">
      <c r="B42" s="163"/>
      <c r="C42" s="168" t="s">
        <v>18</v>
      </c>
      <c r="D42" s="168" t="s">
        <v>18</v>
      </c>
      <c r="E42" s="168" t="s">
        <v>18</v>
      </c>
      <c r="F42" s="162" t="s">
        <v>19</v>
      </c>
      <c r="G42" s="165" t="s">
        <v>20</v>
      </c>
      <c r="H42" s="167"/>
      <c r="I42" s="162" t="s">
        <v>21</v>
      </c>
      <c r="J42" s="162" t="s">
        <v>22</v>
      </c>
      <c r="K42" s="162" t="s">
        <v>23</v>
      </c>
      <c r="L42" s="170" t="s">
        <v>24</v>
      </c>
      <c r="M42" s="162" t="s">
        <v>25</v>
      </c>
    </row>
    <row r="43" spans="2:13" ht="31.5">
      <c r="B43" s="164"/>
      <c r="C43" s="169"/>
      <c r="D43" s="169"/>
      <c r="E43" s="169"/>
      <c r="F43" s="164"/>
      <c r="G43" s="14" t="s">
        <v>26</v>
      </c>
      <c r="H43" s="14" t="s">
        <v>27</v>
      </c>
      <c r="I43" s="164"/>
      <c r="J43" s="164"/>
      <c r="K43" s="164"/>
      <c r="L43" s="171"/>
      <c r="M43" s="164"/>
    </row>
    <row r="44" spans="2:13" ht="36" customHeight="1">
      <c r="B44" s="15" t="s">
        <v>116</v>
      </c>
      <c r="C44" s="16" t="s">
        <v>28</v>
      </c>
      <c r="D44" s="13" t="s">
        <v>48</v>
      </c>
      <c r="E44" s="168" t="s">
        <v>51</v>
      </c>
      <c r="F44" s="16" t="s">
        <v>29</v>
      </c>
      <c r="G44" s="17" t="s">
        <v>30</v>
      </c>
      <c r="H44" s="14"/>
      <c r="I44" s="18">
        <v>100</v>
      </c>
      <c r="J44" s="18">
        <f>I44</f>
        <v>100</v>
      </c>
      <c r="K44" s="18">
        <v>10</v>
      </c>
      <c r="L44" s="18">
        <v>0</v>
      </c>
      <c r="M44" s="12"/>
    </row>
    <row r="45" spans="2:13" ht="31.5">
      <c r="B45" s="39" t="s">
        <v>115</v>
      </c>
      <c r="C45" s="37" t="s">
        <v>31</v>
      </c>
      <c r="D45" s="37" t="s">
        <v>50</v>
      </c>
      <c r="E45" s="172"/>
      <c r="F45" s="16" t="s">
        <v>32</v>
      </c>
      <c r="G45" s="17" t="s">
        <v>30</v>
      </c>
      <c r="H45" s="14"/>
      <c r="I45" s="18">
        <v>81</v>
      </c>
      <c r="J45" s="18">
        <v>81</v>
      </c>
      <c r="K45" s="18">
        <v>10</v>
      </c>
      <c r="L45" s="18">
        <v>0</v>
      </c>
      <c r="M45" s="12"/>
    </row>
    <row r="46" spans="2:13" ht="15.75">
      <c r="B46" s="173"/>
      <c r="C46" s="176" t="s">
        <v>28</v>
      </c>
      <c r="D46" s="176" t="s">
        <v>58</v>
      </c>
      <c r="E46" s="172"/>
      <c r="F46" s="16" t="s">
        <v>33</v>
      </c>
      <c r="G46" s="17" t="s">
        <v>30</v>
      </c>
      <c r="H46" s="14"/>
      <c r="I46" s="18">
        <v>95</v>
      </c>
      <c r="J46" s="18">
        <f>I46</f>
        <v>95</v>
      </c>
      <c r="K46" s="18">
        <v>10</v>
      </c>
      <c r="L46" s="18">
        <v>0</v>
      </c>
      <c r="M46" s="12"/>
    </row>
    <row r="47" spans="2:13" ht="30.75" customHeight="1">
      <c r="B47" s="174"/>
      <c r="C47" s="177"/>
      <c r="D47" s="177"/>
      <c r="E47" s="172"/>
      <c r="F47" s="16" t="s">
        <v>64</v>
      </c>
      <c r="G47" s="17" t="s">
        <v>30</v>
      </c>
      <c r="H47" s="14"/>
      <c r="I47" s="18">
        <v>100</v>
      </c>
      <c r="J47" s="18">
        <f>I47</f>
        <v>100</v>
      </c>
      <c r="K47" s="18">
        <v>10</v>
      </c>
      <c r="L47" s="18">
        <v>0</v>
      </c>
      <c r="M47" s="12"/>
    </row>
    <row r="48" spans="2:13" ht="41.25" customHeight="1">
      <c r="B48" s="175"/>
      <c r="C48" s="178"/>
      <c r="D48" s="178"/>
      <c r="E48" s="169"/>
      <c r="F48" s="20" t="s">
        <v>34</v>
      </c>
      <c r="G48" s="21" t="s">
        <v>35</v>
      </c>
      <c r="H48" s="3"/>
      <c r="I48" s="22">
        <v>0</v>
      </c>
      <c r="J48" s="18">
        <f>I48</f>
        <v>0</v>
      </c>
      <c r="K48" s="18">
        <v>0</v>
      </c>
      <c r="L48" s="18">
        <f>I48-J48-K48</f>
        <v>0</v>
      </c>
      <c r="M48" s="3"/>
    </row>
    <row r="49" spans="2:13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2" ht="15.75" customHeight="1">
      <c r="B50" s="56" t="s">
        <v>36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2:13" ht="15.75" customHeight="1">
      <c r="B51" s="162" t="s">
        <v>15</v>
      </c>
      <c r="C51" s="165" t="s">
        <v>16</v>
      </c>
      <c r="D51" s="166"/>
      <c r="E51" s="11"/>
      <c r="F51" s="165" t="s">
        <v>37</v>
      </c>
      <c r="G51" s="166"/>
      <c r="H51" s="167"/>
      <c r="I51" s="165" t="s">
        <v>37</v>
      </c>
      <c r="J51" s="166"/>
      <c r="K51" s="166"/>
      <c r="L51" s="166"/>
      <c r="M51" s="167"/>
    </row>
    <row r="52" spans="2:13" ht="15.75" customHeight="1">
      <c r="B52" s="163"/>
      <c r="C52" s="168" t="s">
        <v>18</v>
      </c>
      <c r="D52" s="168" t="s">
        <v>18</v>
      </c>
      <c r="E52" s="168" t="s">
        <v>18</v>
      </c>
      <c r="F52" s="162" t="s">
        <v>19</v>
      </c>
      <c r="G52" s="165" t="s">
        <v>20</v>
      </c>
      <c r="H52" s="167"/>
      <c r="I52" s="162" t="s">
        <v>21</v>
      </c>
      <c r="J52" s="162" t="s">
        <v>22</v>
      </c>
      <c r="K52" s="162" t="s">
        <v>23</v>
      </c>
      <c r="L52" s="170" t="s">
        <v>24</v>
      </c>
      <c r="M52" s="162" t="s">
        <v>25</v>
      </c>
    </row>
    <row r="53" spans="2:13" ht="31.5">
      <c r="B53" s="164"/>
      <c r="C53" s="169"/>
      <c r="D53" s="169"/>
      <c r="E53" s="169"/>
      <c r="F53" s="164"/>
      <c r="G53" s="14" t="s">
        <v>26</v>
      </c>
      <c r="H53" s="14" t="s">
        <v>27</v>
      </c>
      <c r="I53" s="164"/>
      <c r="J53" s="164"/>
      <c r="K53" s="164"/>
      <c r="L53" s="171"/>
      <c r="M53" s="164"/>
    </row>
    <row r="54" spans="2:13" ht="36" customHeight="1">
      <c r="B54" s="15" t="s">
        <v>116</v>
      </c>
      <c r="C54" s="16" t="s">
        <v>28</v>
      </c>
      <c r="D54" s="38" t="s">
        <v>52</v>
      </c>
      <c r="E54" s="168" t="s">
        <v>51</v>
      </c>
      <c r="F54" s="26" t="s">
        <v>38</v>
      </c>
      <c r="G54" s="27" t="s">
        <v>39</v>
      </c>
      <c r="H54" s="14"/>
      <c r="I54" s="18">
        <v>204</v>
      </c>
      <c r="J54" s="18">
        <v>209</v>
      </c>
      <c r="K54" s="18">
        <v>10</v>
      </c>
      <c r="L54" s="18">
        <v>0</v>
      </c>
      <c r="M54" s="12"/>
    </row>
    <row r="55" spans="2:13" ht="31.5">
      <c r="B55" s="149" t="s">
        <v>115</v>
      </c>
      <c r="C55" s="16" t="s">
        <v>31</v>
      </c>
      <c r="D55" s="16" t="s">
        <v>50</v>
      </c>
      <c r="E55" s="172"/>
      <c r="F55" s="26" t="s">
        <v>38</v>
      </c>
      <c r="G55" s="27" t="s">
        <v>39</v>
      </c>
      <c r="H55" s="14"/>
      <c r="I55" s="18">
        <v>2</v>
      </c>
      <c r="J55" s="18">
        <f>I55</f>
        <v>2</v>
      </c>
      <c r="K55" s="18">
        <v>10</v>
      </c>
      <c r="L55" s="18">
        <v>0</v>
      </c>
      <c r="M55" s="12"/>
    </row>
    <row r="56" spans="2:13" ht="63" customHeight="1">
      <c r="B56" s="19"/>
      <c r="C56" s="48" t="s">
        <v>28</v>
      </c>
      <c r="D56" s="48" t="s">
        <v>57</v>
      </c>
      <c r="E56" s="178"/>
      <c r="F56" s="49" t="s">
        <v>38</v>
      </c>
      <c r="G56" s="27" t="s">
        <v>39</v>
      </c>
      <c r="H56" s="14"/>
      <c r="I56" s="50">
        <v>0</v>
      </c>
      <c r="J56" s="18">
        <f>I56</f>
        <v>0</v>
      </c>
      <c r="K56" s="50">
        <v>0</v>
      </c>
      <c r="L56" s="50">
        <v>0</v>
      </c>
      <c r="M56" s="25"/>
    </row>
    <row r="57" spans="2:13" ht="15.75">
      <c r="B57" s="44"/>
      <c r="C57" s="41"/>
      <c r="D57" s="41"/>
      <c r="E57" s="42"/>
      <c r="F57" s="45"/>
      <c r="G57" s="46"/>
      <c r="H57" s="40"/>
      <c r="I57" s="43"/>
      <c r="J57" s="43"/>
      <c r="K57" s="43"/>
      <c r="L57" s="43"/>
      <c r="M57" s="32"/>
    </row>
    <row r="58" spans="2:4" ht="15.75">
      <c r="B58" s="6"/>
      <c r="C58" s="4" t="s">
        <v>8</v>
      </c>
      <c r="D58" s="54">
        <v>3</v>
      </c>
    </row>
    <row r="59" spans="2:13" ht="15.75">
      <c r="B59" s="8" t="s">
        <v>9</v>
      </c>
      <c r="K59" s="2" t="s">
        <v>10</v>
      </c>
      <c r="L59" s="9"/>
      <c r="M59" s="10" t="s">
        <v>62</v>
      </c>
    </row>
    <row r="60" spans="2:13" ht="15.75">
      <c r="B60" s="51" t="s">
        <v>61</v>
      </c>
      <c r="K60" s="2" t="s">
        <v>11</v>
      </c>
      <c r="L60" s="9"/>
      <c r="M60" s="6"/>
    </row>
    <row r="61" spans="2:5" ht="15.75">
      <c r="B61" s="2" t="s">
        <v>12</v>
      </c>
      <c r="E61" s="52" t="s">
        <v>45</v>
      </c>
    </row>
    <row r="62" spans="2:13" ht="15.75">
      <c r="B62" s="161" t="s">
        <v>13</v>
      </c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</row>
    <row r="63" ht="15.75">
      <c r="B63" s="53" t="s">
        <v>14</v>
      </c>
    </row>
    <row r="64" spans="2:13" ht="15.75">
      <c r="B64" s="162" t="s">
        <v>15</v>
      </c>
      <c r="C64" s="165" t="s">
        <v>16</v>
      </c>
      <c r="D64" s="166"/>
      <c r="E64" s="11"/>
      <c r="F64" s="165" t="s">
        <v>17</v>
      </c>
      <c r="G64" s="166"/>
      <c r="H64" s="166"/>
      <c r="I64" s="166"/>
      <c r="J64" s="166"/>
      <c r="K64" s="166"/>
      <c r="L64" s="166"/>
      <c r="M64" s="167"/>
    </row>
    <row r="65" spans="2:13" ht="15.75">
      <c r="B65" s="163"/>
      <c r="C65" s="168" t="s">
        <v>18</v>
      </c>
      <c r="D65" s="168" t="s">
        <v>18</v>
      </c>
      <c r="E65" s="168" t="s">
        <v>18</v>
      </c>
      <c r="F65" s="162" t="s">
        <v>19</v>
      </c>
      <c r="G65" s="165" t="s">
        <v>20</v>
      </c>
      <c r="H65" s="167"/>
      <c r="I65" s="162" t="s">
        <v>21</v>
      </c>
      <c r="J65" s="162" t="s">
        <v>22</v>
      </c>
      <c r="K65" s="162" t="s">
        <v>23</v>
      </c>
      <c r="L65" s="170" t="s">
        <v>24</v>
      </c>
      <c r="M65" s="162" t="s">
        <v>25</v>
      </c>
    </row>
    <row r="66" spans="2:13" ht="31.5">
      <c r="B66" s="164"/>
      <c r="C66" s="169"/>
      <c r="D66" s="169"/>
      <c r="E66" s="169"/>
      <c r="F66" s="164"/>
      <c r="G66" s="14" t="s">
        <v>26</v>
      </c>
      <c r="H66" s="14" t="s">
        <v>27</v>
      </c>
      <c r="I66" s="164"/>
      <c r="J66" s="164"/>
      <c r="K66" s="164"/>
      <c r="L66" s="171"/>
      <c r="M66" s="164"/>
    </row>
    <row r="67" spans="2:13" ht="36">
      <c r="B67" s="15" t="s">
        <v>118</v>
      </c>
      <c r="C67" s="16" t="s">
        <v>28</v>
      </c>
      <c r="D67" s="13" t="s">
        <v>48</v>
      </c>
      <c r="E67" s="168" t="s">
        <v>51</v>
      </c>
      <c r="F67" s="16" t="s">
        <v>29</v>
      </c>
      <c r="G67" s="17" t="s">
        <v>30</v>
      </c>
      <c r="H67" s="14"/>
      <c r="I67" s="18">
        <v>100</v>
      </c>
      <c r="J67" s="18">
        <f>I67</f>
        <v>100</v>
      </c>
      <c r="K67" s="18">
        <v>10</v>
      </c>
      <c r="L67" s="18">
        <v>0</v>
      </c>
      <c r="M67" s="12"/>
    </row>
    <row r="68" spans="2:13" ht="31.5">
      <c r="B68" s="153" t="s">
        <v>126</v>
      </c>
      <c r="C68" s="37" t="s">
        <v>31</v>
      </c>
      <c r="D68" s="37" t="s">
        <v>50</v>
      </c>
      <c r="E68" s="172"/>
      <c r="F68" s="16" t="s">
        <v>32</v>
      </c>
      <c r="G68" s="17" t="s">
        <v>30</v>
      </c>
      <c r="H68" s="14"/>
      <c r="I68" s="18">
        <v>95</v>
      </c>
      <c r="J68" s="18">
        <v>95</v>
      </c>
      <c r="K68" s="18">
        <v>10</v>
      </c>
      <c r="L68" s="18">
        <v>0</v>
      </c>
      <c r="M68" s="12"/>
    </row>
    <row r="69" spans="2:13" ht="15.75">
      <c r="B69" s="173"/>
      <c r="C69" s="176" t="s">
        <v>28</v>
      </c>
      <c r="D69" s="176" t="s">
        <v>58</v>
      </c>
      <c r="E69" s="172"/>
      <c r="F69" s="16" t="s">
        <v>33</v>
      </c>
      <c r="G69" s="17" t="s">
        <v>30</v>
      </c>
      <c r="H69" s="14"/>
      <c r="I69" s="18">
        <v>100</v>
      </c>
      <c r="J69" s="18">
        <f>I69</f>
        <v>100</v>
      </c>
      <c r="K69" s="18">
        <v>10</v>
      </c>
      <c r="L69" s="18">
        <v>0</v>
      </c>
      <c r="M69" s="12"/>
    </row>
    <row r="70" spans="2:13" ht="27" customHeight="1">
      <c r="B70" s="174"/>
      <c r="C70" s="177"/>
      <c r="D70" s="177"/>
      <c r="E70" s="172"/>
      <c r="F70" s="16" t="s">
        <v>64</v>
      </c>
      <c r="G70" s="17" t="s">
        <v>30</v>
      </c>
      <c r="H70" s="14"/>
      <c r="I70" s="18">
        <v>100</v>
      </c>
      <c r="J70" s="18">
        <f>I70</f>
        <v>100</v>
      </c>
      <c r="K70" s="18">
        <v>10</v>
      </c>
      <c r="L70" s="18">
        <v>0</v>
      </c>
      <c r="M70" s="12"/>
    </row>
    <row r="71" spans="2:13" ht="42" customHeight="1">
      <c r="B71" s="175"/>
      <c r="C71" s="178"/>
      <c r="D71" s="178"/>
      <c r="E71" s="169"/>
      <c r="F71" s="20" t="s">
        <v>34</v>
      </c>
      <c r="G71" s="21" t="s">
        <v>35</v>
      </c>
      <c r="H71" s="3"/>
      <c r="I71" s="22">
        <v>0</v>
      </c>
      <c r="J71" s="18">
        <f>I71</f>
        <v>0</v>
      </c>
      <c r="K71" s="18">
        <v>0</v>
      </c>
      <c r="L71" s="18">
        <f>I71-J71-K71</f>
        <v>0</v>
      </c>
      <c r="M71" s="3"/>
    </row>
    <row r="72" spans="2:13" ht="15.7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</row>
    <row r="73" spans="2:12" ht="15.75">
      <c r="B73" s="53" t="s">
        <v>36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2:13" ht="15.75">
      <c r="B74" s="162" t="s">
        <v>15</v>
      </c>
      <c r="C74" s="165" t="s">
        <v>16</v>
      </c>
      <c r="D74" s="166"/>
      <c r="E74" s="11"/>
      <c r="F74" s="165" t="s">
        <v>37</v>
      </c>
      <c r="G74" s="166"/>
      <c r="H74" s="167"/>
      <c r="I74" s="165" t="s">
        <v>37</v>
      </c>
      <c r="J74" s="166"/>
      <c r="K74" s="166"/>
      <c r="L74" s="166"/>
      <c r="M74" s="167"/>
    </row>
    <row r="75" spans="2:13" ht="15.75">
      <c r="B75" s="163"/>
      <c r="C75" s="168" t="s">
        <v>18</v>
      </c>
      <c r="D75" s="168" t="s">
        <v>18</v>
      </c>
      <c r="E75" s="168" t="s">
        <v>18</v>
      </c>
      <c r="F75" s="162" t="s">
        <v>19</v>
      </c>
      <c r="G75" s="165" t="s">
        <v>20</v>
      </c>
      <c r="H75" s="167"/>
      <c r="I75" s="162" t="s">
        <v>21</v>
      </c>
      <c r="J75" s="162" t="s">
        <v>22</v>
      </c>
      <c r="K75" s="162" t="s">
        <v>23</v>
      </c>
      <c r="L75" s="170" t="s">
        <v>24</v>
      </c>
      <c r="M75" s="162" t="s">
        <v>25</v>
      </c>
    </row>
    <row r="76" spans="2:13" ht="31.5">
      <c r="B76" s="164"/>
      <c r="C76" s="169"/>
      <c r="D76" s="169"/>
      <c r="E76" s="169"/>
      <c r="F76" s="164"/>
      <c r="G76" s="14" t="s">
        <v>26</v>
      </c>
      <c r="H76" s="14" t="s">
        <v>27</v>
      </c>
      <c r="I76" s="164"/>
      <c r="J76" s="164"/>
      <c r="K76" s="164"/>
      <c r="L76" s="171"/>
      <c r="M76" s="164"/>
    </row>
    <row r="77" spans="2:13" ht="36">
      <c r="B77" s="15" t="s">
        <v>118</v>
      </c>
      <c r="C77" s="16" t="s">
        <v>28</v>
      </c>
      <c r="D77" s="38" t="s">
        <v>52</v>
      </c>
      <c r="E77" s="168" t="s">
        <v>51</v>
      </c>
      <c r="F77" s="26" t="s">
        <v>38</v>
      </c>
      <c r="G77" s="27" t="s">
        <v>39</v>
      </c>
      <c r="H77" s="14"/>
      <c r="I77" s="18">
        <v>34</v>
      </c>
      <c r="J77" s="18">
        <v>32</v>
      </c>
      <c r="K77" s="18">
        <v>10</v>
      </c>
      <c r="L77" s="18">
        <v>0</v>
      </c>
      <c r="M77" s="12"/>
    </row>
    <row r="78" spans="2:13" ht="31.5">
      <c r="B78" s="153" t="s">
        <v>111</v>
      </c>
      <c r="C78" s="16" t="s">
        <v>31</v>
      </c>
      <c r="D78" s="16" t="s">
        <v>50</v>
      </c>
      <c r="E78" s="172"/>
      <c r="F78" s="26" t="s">
        <v>38</v>
      </c>
      <c r="G78" s="27" t="s">
        <v>39</v>
      </c>
      <c r="H78" s="14"/>
      <c r="I78" s="18">
        <v>0</v>
      </c>
      <c r="J78" s="18">
        <f>I78</f>
        <v>0</v>
      </c>
      <c r="K78" s="18">
        <v>10</v>
      </c>
      <c r="L78" s="18">
        <v>0</v>
      </c>
      <c r="M78" s="12"/>
    </row>
    <row r="79" spans="2:13" ht="68.25" customHeight="1">
      <c r="B79" s="19"/>
      <c r="C79" s="48" t="s">
        <v>28</v>
      </c>
      <c r="D79" s="48" t="s">
        <v>57</v>
      </c>
      <c r="E79" s="178"/>
      <c r="F79" s="49" t="s">
        <v>38</v>
      </c>
      <c r="G79" s="27" t="s">
        <v>39</v>
      </c>
      <c r="H79" s="14"/>
      <c r="I79" s="50">
        <v>0</v>
      </c>
      <c r="J79" s="18">
        <f>I79</f>
        <v>0</v>
      </c>
      <c r="K79" s="50">
        <v>10</v>
      </c>
      <c r="L79" s="50">
        <v>0</v>
      </c>
      <c r="M79" s="25"/>
    </row>
    <row r="82" spans="2:8" ht="15.75">
      <c r="B82" s="28" t="s">
        <v>60</v>
      </c>
      <c r="C82" s="28" t="str">
        <f>E6</f>
        <v>МБОУ СОШ №2 г.Цимлянска</v>
      </c>
      <c r="D82" s="28"/>
      <c r="E82" s="28" t="s">
        <v>40</v>
      </c>
      <c r="F82" s="28"/>
      <c r="G82" s="28" t="s">
        <v>66</v>
      </c>
      <c r="H82" s="28"/>
    </row>
    <row r="83" spans="2:8" ht="15.75">
      <c r="B83" s="29">
        <f>D4</f>
        <v>43009</v>
      </c>
      <c r="C83" s="28"/>
      <c r="D83" s="28"/>
      <c r="E83" s="30" t="s">
        <v>41</v>
      </c>
      <c r="F83" s="28"/>
      <c r="G83" s="30" t="s">
        <v>42</v>
      </c>
      <c r="H83" s="28"/>
    </row>
    <row r="84" spans="2:12" ht="15.7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2:12" ht="15.7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2:12" ht="15.7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2:10" ht="15.75">
      <c r="B87" s="28"/>
      <c r="C87" s="28"/>
      <c r="D87" s="28"/>
      <c r="E87" s="28"/>
      <c r="F87" s="28"/>
      <c r="G87" s="28"/>
      <c r="H87" s="28"/>
      <c r="I87" s="28"/>
      <c r="J87" s="28"/>
    </row>
    <row r="88" spans="2:12" ht="15.75">
      <c r="B88" s="28"/>
      <c r="C88" s="28"/>
      <c r="D88" s="28"/>
      <c r="E88" s="28"/>
      <c r="F88" s="28"/>
      <c r="G88" s="28"/>
      <c r="H88" s="28"/>
      <c r="I88" s="28"/>
      <c r="J88" s="28"/>
      <c r="K88" s="6"/>
      <c r="L88" s="6"/>
    </row>
    <row r="89" spans="2:10" ht="15.75">
      <c r="B89" s="28"/>
      <c r="C89" s="28"/>
      <c r="D89" s="28"/>
      <c r="E89" s="28"/>
      <c r="F89" s="28"/>
      <c r="G89" s="28"/>
      <c r="H89" s="28"/>
      <c r="I89" s="28"/>
      <c r="J89" s="28"/>
    </row>
    <row r="90" spans="2:12" ht="15.75">
      <c r="B90" s="28"/>
      <c r="C90" s="28"/>
      <c r="D90" s="28"/>
      <c r="E90" s="28"/>
      <c r="F90" s="28"/>
      <c r="G90" s="28"/>
      <c r="H90" s="28"/>
      <c r="I90" s="28"/>
      <c r="J90" s="28"/>
      <c r="K90" s="31"/>
      <c r="L90" s="31"/>
    </row>
    <row r="91" spans="2:12" ht="83.25" customHeight="1">
      <c r="B91" s="28"/>
      <c r="C91" s="28"/>
      <c r="D91" s="28"/>
      <c r="E91" s="28"/>
      <c r="F91" s="28"/>
      <c r="G91" s="28"/>
      <c r="H91" s="28"/>
      <c r="I91" s="28"/>
      <c r="J91" s="28"/>
      <c r="K91" s="32"/>
      <c r="L91" s="32"/>
    </row>
    <row r="92" spans="2:12" ht="61.5" customHeight="1">
      <c r="B92" s="28"/>
      <c r="C92" s="28"/>
      <c r="D92" s="28"/>
      <c r="E92" s="28"/>
      <c r="F92" s="28"/>
      <c r="G92" s="28"/>
      <c r="H92" s="28"/>
      <c r="I92" s="28"/>
      <c r="J92" s="28"/>
      <c r="K92" s="32"/>
      <c r="L92" s="32"/>
    </row>
    <row r="93" spans="2:12" ht="15.75">
      <c r="B93" s="28"/>
      <c r="C93" s="28"/>
      <c r="D93" s="28"/>
      <c r="E93" s="28"/>
      <c r="F93" s="28"/>
      <c r="G93" s="28"/>
      <c r="H93" s="28"/>
      <c r="I93" s="28"/>
      <c r="J93" s="28"/>
      <c r="K93" s="23"/>
      <c r="L93" s="23"/>
    </row>
    <row r="94" spans="2:12" ht="15.75">
      <c r="B94" s="28"/>
      <c r="C94" s="28"/>
      <c r="D94" s="28"/>
      <c r="E94" s="28"/>
      <c r="F94" s="28"/>
      <c r="G94" s="28"/>
      <c r="H94" s="28"/>
      <c r="I94" s="28"/>
      <c r="J94" s="28"/>
      <c r="K94" s="23"/>
      <c r="L94" s="23"/>
    </row>
    <row r="95" spans="2:12" ht="15.75">
      <c r="B95" s="28"/>
      <c r="C95" s="28"/>
      <c r="D95" s="28"/>
      <c r="E95" s="28"/>
      <c r="F95" s="28"/>
      <c r="G95" s="28"/>
      <c r="H95" s="28"/>
      <c r="I95" s="28"/>
      <c r="J95" s="28"/>
      <c r="K95" s="23"/>
      <c r="L95" s="23"/>
    </row>
    <row r="96" spans="2:12" ht="15.75">
      <c r="B96" s="28"/>
      <c r="C96" s="28"/>
      <c r="D96" s="28"/>
      <c r="E96" s="28"/>
      <c r="F96" s="28"/>
      <c r="G96" s="28"/>
      <c r="H96" s="28"/>
      <c r="I96" s="28"/>
      <c r="J96" s="28"/>
      <c r="K96" s="23"/>
      <c r="L96" s="23"/>
    </row>
    <row r="97" spans="2:12" ht="15.75">
      <c r="B97" s="28"/>
      <c r="C97" s="28"/>
      <c r="D97" s="28"/>
      <c r="E97" s="28"/>
      <c r="F97" s="28"/>
      <c r="G97" s="28"/>
      <c r="H97" s="28"/>
      <c r="I97" s="28"/>
      <c r="J97" s="28"/>
      <c r="K97" s="23"/>
      <c r="L97" s="23"/>
    </row>
    <row r="98" spans="2:12" ht="15.75">
      <c r="B98" s="28"/>
      <c r="C98" s="28"/>
      <c r="D98" s="28"/>
      <c r="E98" s="28"/>
      <c r="F98" s="28"/>
      <c r="G98" s="28"/>
      <c r="H98" s="28"/>
      <c r="I98" s="28"/>
      <c r="J98" s="28"/>
      <c r="K98" s="23"/>
      <c r="L98" s="23"/>
    </row>
    <row r="99" spans="2:10" ht="15.75">
      <c r="B99" s="28"/>
      <c r="C99" s="28"/>
      <c r="D99" s="28"/>
      <c r="E99" s="28"/>
      <c r="F99" s="28"/>
      <c r="G99" s="28"/>
      <c r="H99" s="28"/>
      <c r="I99" s="28"/>
      <c r="J99" s="28"/>
    </row>
    <row r="100" spans="2:10" ht="15.75">
      <c r="B100" s="28"/>
      <c r="C100" s="28"/>
      <c r="D100" s="28"/>
      <c r="E100" s="28"/>
      <c r="F100" s="28"/>
      <c r="G100" s="28"/>
      <c r="H100" s="28"/>
      <c r="I100" s="28"/>
      <c r="J100" s="28"/>
    </row>
    <row r="101" spans="2:10" ht="15.75">
      <c r="B101" s="28"/>
      <c r="C101" s="28"/>
      <c r="D101" s="28"/>
      <c r="E101" s="28"/>
      <c r="F101" s="28"/>
      <c r="G101" s="28"/>
      <c r="H101" s="28"/>
      <c r="I101" s="28"/>
      <c r="J101" s="28"/>
    </row>
    <row r="102" spans="2:10" ht="15.75">
      <c r="B102" s="28"/>
      <c r="C102" s="28"/>
      <c r="D102" s="28"/>
      <c r="E102" s="28"/>
      <c r="F102" s="28"/>
      <c r="G102" s="28"/>
      <c r="H102" s="28"/>
      <c r="I102" s="28"/>
      <c r="J102" s="28"/>
    </row>
    <row r="103" spans="2:10" ht="15.75">
      <c r="B103" s="28"/>
      <c r="C103" s="28"/>
      <c r="D103" s="28"/>
      <c r="E103" s="28"/>
      <c r="F103" s="28"/>
      <c r="G103" s="28"/>
      <c r="H103" s="28"/>
      <c r="I103" s="28"/>
      <c r="J103" s="28"/>
    </row>
    <row r="104" spans="2:10" ht="15.75"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2:12" ht="15.75">
      <c r="B105" s="28"/>
      <c r="C105" s="28"/>
      <c r="D105" s="28"/>
      <c r="E105" s="28"/>
      <c r="F105" s="28"/>
      <c r="G105" s="28"/>
      <c r="H105" s="28"/>
      <c r="I105" s="28"/>
      <c r="J105" s="28"/>
      <c r="K105" s="31"/>
      <c r="L105" s="31"/>
    </row>
    <row r="106" spans="2:12" ht="29.25" customHeight="1">
      <c r="B106" s="28"/>
      <c r="C106" s="28"/>
      <c r="D106" s="28"/>
      <c r="E106" s="28"/>
      <c r="F106" s="28"/>
      <c r="G106" s="28"/>
      <c r="H106" s="28"/>
      <c r="I106" s="28"/>
      <c r="J106" s="28"/>
      <c r="K106" s="31"/>
      <c r="L106" s="31"/>
    </row>
    <row r="107" spans="2:12" ht="15.75">
      <c r="B107" s="28"/>
      <c r="C107" s="28"/>
      <c r="D107" s="28"/>
      <c r="E107" s="28"/>
      <c r="F107" s="28"/>
      <c r="G107" s="28"/>
      <c r="H107" s="28"/>
      <c r="I107" s="28"/>
      <c r="J107" s="28"/>
      <c r="K107" s="31"/>
      <c r="L107" s="31"/>
    </row>
    <row r="108" spans="2:12" ht="15.75">
      <c r="B108" s="28"/>
      <c r="C108" s="28"/>
      <c r="D108" s="28"/>
      <c r="E108" s="28"/>
      <c r="F108" s="28"/>
      <c r="G108" s="28"/>
      <c r="H108" s="28"/>
      <c r="I108" s="28"/>
      <c r="J108" s="28"/>
      <c r="K108" s="23"/>
      <c r="L108" s="23"/>
    </row>
    <row r="109" spans="2:12" ht="15.75">
      <c r="B109" s="28"/>
      <c r="C109" s="28"/>
      <c r="D109" s="28"/>
      <c r="E109" s="28"/>
      <c r="F109" s="28"/>
      <c r="G109" s="28"/>
      <c r="H109" s="28"/>
      <c r="I109" s="28"/>
      <c r="J109" s="28"/>
      <c r="K109" s="23"/>
      <c r="L109" s="23"/>
    </row>
    <row r="110" spans="2:10" ht="15.75">
      <c r="B110" s="28"/>
      <c r="C110" s="28"/>
      <c r="D110" s="28"/>
      <c r="E110" s="28"/>
      <c r="F110" s="28"/>
      <c r="G110" s="28"/>
      <c r="H110" s="28"/>
      <c r="I110" s="28"/>
      <c r="J110" s="28"/>
    </row>
  </sheetData>
  <sheetProtection/>
  <mergeCells count="105">
    <mergeCell ref="J75:J76"/>
    <mergeCell ref="K75:K76"/>
    <mergeCell ref="L75:L76"/>
    <mergeCell ref="M75:M76"/>
    <mergeCell ref="E77:E79"/>
    <mergeCell ref="B74:B76"/>
    <mergeCell ref="C74:D74"/>
    <mergeCell ref="F74:H74"/>
    <mergeCell ref="I74:M74"/>
    <mergeCell ref="C75:C76"/>
    <mergeCell ref="D75:D76"/>
    <mergeCell ref="E75:E76"/>
    <mergeCell ref="F75:F76"/>
    <mergeCell ref="G75:H75"/>
    <mergeCell ref="I75:I76"/>
    <mergeCell ref="K65:K66"/>
    <mergeCell ref="D65:D66"/>
    <mergeCell ref="E65:E66"/>
    <mergeCell ref="F65:F66"/>
    <mergeCell ref="G65:H65"/>
    <mergeCell ref="E67:E71"/>
    <mergeCell ref="B69:B71"/>
    <mergeCell ref="C69:C71"/>
    <mergeCell ref="D69:D71"/>
    <mergeCell ref="B64:B66"/>
    <mergeCell ref="C64:D64"/>
    <mergeCell ref="C65:C66"/>
    <mergeCell ref="I65:I66"/>
    <mergeCell ref="J65:J66"/>
    <mergeCell ref="J52:J53"/>
    <mergeCell ref="K52:K53"/>
    <mergeCell ref="L52:L53"/>
    <mergeCell ref="M52:M53"/>
    <mergeCell ref="L65:L66"/>
    <mergeCell ref="M65:M66"/>
    <mergeCell ref="F64:M64"/>
    <mergeCell ref="G52:H52"/>
    <mergeCell ref="E54:E56"/>
    <mergeCell ref="B62:M62"/>
    <mergeCell ref="B51:B53"/>
    <mergeCell ref="C51:D51"/>
    <mergeCell ref="F51:H51"/>
    <mergeCell ref="I51:M51"/>
    <mergeCell ref="C52:C53"/>
    <mergeCell ref="D52:D53"/>
    <mergeCell ref="E52:E53"/>
    <mergeCell ref="F52:F53"/>
    <mergeCell ref="I52:I53"/>
    <mergeCell ref="K42:K43"/>
    <mergeCell ref="L42:L43"/>
    <mergeCell ref="M42:M43"/>
    <mergeCell ref="E44:E48"/>
    <mergeCell ref="G42:H42"/>
    <mergeCell ref="I42:I43"/>
    <mergeCell ref="J42:J43"/>
    <mergeCell ref="B46:B48"/>
    <mergeCell ref="C46:C48"/>
    <mergeCell ref="D46:D48"/>
    <mergeCell ref="B41:B43"/>
    <mergeCell ref="C41:D41"/>
    <mergeCell ref="F41:M41"/>
    <mergeCell ref="C42:C43"/>
    <mergeCell ref="D42:D43"/>
    <mergeCell ref="E42:E43"/>
    <mergeCell ref="F42:F43"/>
    <mergeCell ref="J30:J31"/>
    <mergeCell ref="K30:K31"/>
    <mergeCell ref="L30:L31"/>
    <mergeCell ref="M30:M31"/>
    <mergeCell ref="E32:E33"/>
    <mergeCell ref="B39:M39"/>
    <mergeCell ref="B29:B31"/>
    <mergeCell ref="C29:D29"/>
    <mergeCell ref="F29:H29"/>
    <mergeCell ref="I29:M29"/>
    <mergeCell ref="C30:C31"/>
    <mergeCell ref="D30:D31"/>
    <mergeCell ref="E30:E31"/>
    <mergeCell ref="F30:F31"/>
    <mergeCell ref="G30:H30"/>
    <mergeCell ref="I30:I31"/>
    <mergeCell ref="J20:J21"/>
    <mergeCell ref="K20:K21"/>
    <mergeCell ref="L20:L21"/>
    <mergeCell ref="M20:M21"/>
    <mergeCell ref="E22:E26"/>
    <mergeCell ref="B23:B26"/>
    <mergeCell ref="C23:C26"/>
    <mergeCell ref="D23:D26"/>
    <mergeCell ref="B17:M17"/>
    <mergeCell ref="B19:B21"/>
    <mergeCell ref="C19:D19"/>
    <mergeCell ref="F19:M19"/>
    <mergeCell ref="C20:C21"/>
    <mergeCell ref="D20:D21"/>
    <mergeCell ref="E20:E21"/>
    <mergeCell ref="F20:F21"/>
    <mergeCell ref="G20:H20"/>
    <mergeCell ref="I20:I21"/>
    <mergeCell ref="B6:D6"/>
    <mergeCell ref="E6:H6"/>
    <mergeCell ref="B7:E7"/>
    <mergeCell ref="F7:H7"/>
    <mergeCell ref="B8:D8"/>
    <mergeCell ref="E8:I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49" r:id="rId1"/>
  <rowBreaks count="2" manualBreakCount="2">
    <brk id="27" max="14" man="1"/>
    <brk id="85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M110"/>
  <sheetViews>
    <sheetView tabSelected="1" view="pageBreakPreview" zoomScale="70" zoomScaleSheetLayoutView="70" zoomScalePageLayoutView="0" workbookViewId="0" topLeftCell="A1">
      <selection activeCell="D4" sqref="D4"/>
    </sheetView>
  </sheetViews>
  <sheetFormatPr defaultColWidth="9.140625" defaultRowHeight="12.75"/>
  <cols>
    <col min="1" max="1" width="8.8515625" style="1" customWidth="1"/>
    <col min="2" max="2" width="35.28125" style="1" customWidth="1"/>
    <col min="3" max="3" width="41.00390625" style="1" customWidth="1"/>
    <col min="4" max="4" width="41.7109375" style="1" customWidth="1"/>
    <col min="5" max="5" width="14.7109375" style="1" customWidth="1"/>
    <col min="6" max="6" width="41.140625" style="1" customWidth="1"/>
    <col min="7" max="7" width="11.00390625" style="1" customWidth="1"/>
    <col min="8" max="8" width="7.7109375" style="1" customWidth="1"/>
    <col min="9" max="9" width="13.00390625" style="1" customWidth="1"/>
    <col min="10" max="11" width="12.140625" style="1" customWidth="1"/>
    <col min="12" max="12" width="12.7109375" style="1" customWidth="1"/>
    <col min="13" max="13" width="15.421875" style="1" customWidth="1"/>
    <col min="14" max="16384" width="9.140625" style="1" customWidth="1"/>
  </cols>
  <sheetData>
    <row r="2" spans="4:7" ht="15.75">
      <c r="D2" s="2" t="str">
        <f>'свод школы'!D2</f>
        <v>Мониторинг выполнении муниципального задания №</v>
      </c>
      <c r="G2" s="27">
        <v>39</v>
      </c>
    </row>
    <row r="3" ht="15.75">
      <c r="D3" s="6" t="str">
        <f>'свод школы'!D3</f>
        <v>на 2017 год </v>
      </c>
    </row>
    <row r="4" spans="3:4" ht="15.75">
      <c r="C4" s="4" t="s">
        <v>0</v>
      </c>
      <c r="D4" s="61">
        <v>43009</v>
      </c>
    </row>
    <row r="6" spans="2:8" ht="42.75" customHeight="1">
      <c r="B6" s="157" t="s">
        <v>1</v>
      </c>
      <c r="C6" s="157"/>
      <c r="D6" s="157"/>
      <c r="E6" s="157" t="s">
        <v>54</v>
      </c>
      <c r="F6" s="157"/>
      <c r="G6" s="157"/>
      <c r="H6" s="157"/>
    </row>
    <row r="7" spans="2:8" ht="38.25" customHeight="1">
      <c r="B7" s="158" t="s">
        <v>2</v>
      </c>
      <c r="C7" s="158"/>
      <c r="D7" s="158"/>
      <c r="E7" s="158"/>
      <c r="F7" s="159" t="s">
        <v>3</v>
      </c>
      <c r="G7" s="159"/>
      <c r="H7" s="159"/>
    </row>
    <row r="8" spans="2:9" ht="24" customHeight="1">
      <c r="B8" s="157" t="s">
        <v>4</v>
      </c>
      <c r="C8" s="157"/>
      <c r="D8" s="157"/>
      <c r="E8" s="160" t="s">
        <v>43</v>
      </c>
      <c r="F8" s="160"/>
      <c r="G8" s="160"/>
      <c r="H8" s="160"/>
      <c r="I8" s="160"/>
    </row>
    <row r="9" spans="2:4" ht="15.75">
      <c r="B9" s="1" t="s">
        <v>5</v>
      </c>
      <c r="D9" s="1" t="str">
        <f>'свод школы'!D9</f>
        <v>годовая</v>
      </c>
    </row>
    <row r="10" ht="15.75">
      <c r="C10" s="1" t="s">
        <v>6</v>
      </c>
    </row>
    <row r="12" spans="2:7" ht="15.75">
      <c r="B12" s="6"/>
      <c r="C12" s="2" t="s">
        <v>7</v>
      </c>
      <c r="G12" s="7"/>
    </row>
    <row r="13" spans="2:4" ht="15.75">
      <c r="B13" s="6"/>
      <c r="C13" s="4" t="s">
        <v>8</v>
      </c>
      <c r="D13" s="35">
        <v>1</v>
      </c>
    </row>
    <row r="14" spans="2:13" ht="15.75">
      <c r="B14" s="8" t="s">
        <v>9</v>
      </c>
      <c r="K14" s="2" t="s">
        <v>10</v>
      </c>
      <c r="L14" s="9"/>
      <c r="M14" s="10" t="s">
        <v>46</v>
      </c>
    </row>
    <row r="15" spans="2:13" ht="15.75">
      <c r="B15" s="36" t="s">
        <v>44</v>
      </c>
      <c r="K15" s="2" t="s">
        <v>11</v>
      </c>
      <c r="L15" s="9"/>
      <c r="M15" s="6"/>
    </row>
    <row r="16" spans="2:5" ht="15.75">
      <c r="B16" s="2" t="s">
        <v>12</v>
      </c>
      <c r="E16" s="34" t="s">
        <v>45</v>
      </c>
    </row>
    <row r="17" spans="2:13" ht="15.75">
      <c r="B17" s="161" t="s">
        <v>13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</row>
    <row r="18" ht="15.75">
      <c r="B18" s="33" t="s">
        <v>14</v>
      </c>
    </row>
    <row r="19" spans="2:13" ht="81" customHeight="1">
      <c r="B19" s="162" t="s">
        <v>15</v>
      </c>
      <c r="C19" s="165" t="s">
        <v>16</v>
      </c>
      <c r="D19" s="166"/>
      <c r="E19" s="11"/>
      <c r="F19" s="165" t="s">
        <v>17</v>
      </c>
      <c r="G19" s="166"/>
      <c r="H19" s="166"/>
      <c r="I19" s="166"/>
      <c r="J19" s="166"/>
      <c r="K19" s="166"/>
      <c r="L19" s="166"/>
      <c r="M19" s="167"/>
    </row>
    <row r="20" spans="2:13" ht="63.75" customHeight="1">
      <c r="B20" s="163"/>
      <c r="C20" s="168" t="s">
        <v>18</v>
      </c>
      <c r="D20" s="168" t="s">
        <v>18</v>
      </c>
      <c r="E20" s="168" t="s">
        <v>18</v>
      </c>
      <c r="F20" s="162" t="s">
        <v>19</v>
      </c>
      <c r="G20" s="165" t="s">
        <v>20</v>
      </c>
      <c r="H20" s="167"/>
      <c r="I20" s="162" t="s">
        <v>21</v>
      </c>
      <c r="J20" s="162" t="s">
        <v>22</v>
      </c>
      <c r="K20" s="162" t="s">
        <v>23</v>
      </c>
      <c r="L20" s="170" t="s">
        <v>24</v>
      </c>
      <c r="M20" s="162" t="s">
        <v>25</v>
      </c>
    </row>
    <row r="21" spans="2:13" ht="51" customHeight="1">
      <c r="B21" s="164"/>
      <c r="C21" s="169"/>
      <c r="D21" s="169"/>
      <c r="E21" s="169"/>
      <c r="F21" s="164"/>
      <c r="G21" s="14" t="s">
        <v>26</v>
      </c>
      <c r="H21" s="14" t="s">
        <v>27</v>
      </c>
      <c r="I21" s="164"/>
      <c r="J21" s="164"/>
      <c r="K21" s="164"/>
      <c r="L21" s="171"/>
      <c r="M21" s="164"/>
    </row>
    <row r="22" spans="2:13" ht="54.75" customHeight="1">
      <c r="B22" s="15" t="s">
        <v>110</v>
      </c>
      <c r="C22" s="16" t="s">
        <v>28</v>
      </c>
      <c r="D22" s="13" t="s">
        <v>48</v>
      </c>
      <c r="E22" s="168" t="s">
        <v>51</v>
      </c>
      <c r="F22" s="16" t="s">
        <v>29</v>
      </c>
      <c r="G22" s="17" t="s">
        <v>30</v>
      </c>
      <c r="H22" s="14"/>
      <c r="I22" s="18">
        <v>100</v>
      </c>
      <c r="J22" s="18">
        <f>I22</f>
        <v>100</v>
      </c>
      <c r="K22" s="18">
        <v>10</v>
      </c>
      <c r="L22" s="18">
        <v>0</v>
      </c>
      <c r="M22" s="12"/>
    </row>
    <row r="23" spans="2:13" ht="61.5" customHeight="1">
      <c r="B23" s="173" t="s">
        <v>113</v>
      </c>
      <c r="C23" s="176" t="s">
        <v>31</v>
      </c>
      <c r="D23" s="176" t="s">
        <v>50</v>
      </c>
      <c r="E23" s="172"/>
      <c r="F23" s="16" t="s">
        <v>32</v>
      </c>
      <c r="G23" s="17" t="s">
        <v>30</v>
      </c>
      <c r="H23" s="14"/>
      <c r="I23" s="18">
        <v>87.5</v>
      </c>
      <c r="J23" s="18">
        <v>87.5</v>
      </c>
      <c r="K23" s="18">
        <v>10</v>
      </c>
      <c r="L23" s="18">
        <v>0</v>
      </c>
      <c r="M23" s="12"/>
    </row>
    <row r="24" spans="2:13" ht="48" customHeight="1">
      <c r="B24" s="211"/>
      <c r="C24" s="213"/>
      <c r="D24" s="213"/>
      <c r="E24" s="172"/>
      <c r="F24" s="16" t="s">
        <v>33</v>
      </c>
      <c r="G24" s="17" t="s">
        <v>30</v>
      </c>
      <c r="H24" s="14"/>
      <c r="I24" s="18">
        <v>75</v>
      </c>
      <c r="J24" s="18">
        <f>I24</f>
        <v>75</v>
      </c>
      <c r="K24" s="18">
        <v>10</v>
      </c>
      <c r="L24" s="18">
        <v>0</v>
      </c>
      <c r="M24" s="12"/>
    </row>
    <row r="25" spans="2:13" ht="44.25" customHeight="1">
      <c r="B25" s="211"/>
      <c r="C25" s="213"/>
      <c r="D25" s="213"/>
      <c r="E25" s="172"/>
      <c r="F25" s="16" t="s">
        <v>64</v>
      </c>
      <c r="G25" s="17" t="s">
        <v>30</v>
      </c>
      <c r="H25" s="14"/>
      <c r="I25" s="18">
        <v>100</v>
      </c>
      <c r="J25" s="18">
        <f>I25</f>
        <v>100</v>
      </c>
      <c r="K25" s="18">
        <v>10</v>
      </c>
      <c r="L25" s="18">
        <v>0</v>
      </c>
      <c r="M25" s="12"/>
    </row>
    <row r="26" spans="2:13" ht="63" customHeight="1">
      <c r="B26" s="212"/>
      <c r="C26" s="214"/>
      <c r="D26" s="214"/>
      <c r="E26" s="169"/>
      <c r="F26" s="20" t="s">
        <v>34</v>
      </c>
      <c r="G26" s="21" t="s">
        <v>35</v>
      </c>
      <c r="H26" s="3"/>
      <c r="I26" s="22">
        <v>0</v>
      </c>
      <c r="J26" s="18">
        <f>I26</f>
        <v>0</v>
      </c>
      <c r="K26" s="18">
        <v>0</v>
      </c>
      <c r="L26" s="18">
        <f>I26-J26-K26</f>
        <v>0</v>
      </c>
      <c r="M26" s="3"/>
    </row>
    <row r="27" spans="2:13" ht="15.7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2:12" ht="15.75">
      <c r="B28" s="33" t="s">
        <v>36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3" ht="80.25" customHeight="1">
      <c r="B29" s="162" t="s">
        <v>15</v>
      </c>
      <c r="C29" s="165" t="s">
        <v>16</v>
      </c>
      <c r="D29" s="166"/>
      <c r="E29" s="11"/>
      <c r="F29" s="165" t="s">
        <v>37</v>
      </c>
      <c r="G29" s="166"/>
      <c r="H29" s="167"/>
      <c r="I29" s="165" t="s">
        <v>37</v>
      </c>
      <c r="J29" s="166"/>
      <c r="K29" s="166"/>
      <c r="L29" s="166"/>
      <c r="M29" s="167"/>
    </row>
    <row r="30" spans="2:13" ht="15" customHeight="1">
      <c r="B30" s="163"/>
      <c r="C30" s="168" t="s">
        <v>18</v>
      </c>
      <c r="D30" s="168" t="s">
        <v>18</v>
      </c>
      <c r="E30" s="168" t="s">
        <v>18</v>
      </c>
      <c r="F30" s="162" t="s">
        <v>19</v>
      </c>
      <c r="G30" s="165" t="s">
        <v>20</v>
      </c>
      <c r="H30" s="167"/>
      <c r="I30" s="162" t="s">
        <v>21</v>
      </c>
      <c r="J30" s="162" t="s">
        <v>22</v>
      </c>
      <c r="K30" s="162" t="s">
        <v>23</v>
      </c>
      <c r="L30" s="170" t="s">
        <v>24</v>
      </c>
      <c r="M30" s="162" t="s">
        <v>25</v>
      </c>
    </row>
    <row r="31" spans="2:13" ht="111" customHeight="1">
      <c r="B31" s="164"/>
      <c r="C31" s="169"/>
      <c r="D31" s="169"/>
      <c r="E31" s="169"/>
      <c r="F31" s="164"/>
      <c r="G31" s="14" t="s">
        <v>26</v>
      </c>
      <c r="H31" s="14" t="s">
        <v>27</v>
      </c>
      <c r="I31" s="164"/>
      <c r="J31" s="164"/>
      <c r="K31" s="164"/>
      <c r="L31" s="171"/>
      <c r="M31" s="164"/>
    </row>
    <row r="32" spans="2:13" ht="42" customHeight="1">
      <c r="B32" s="15" t="s">
        <v>110</v>
      </c>
      <c r="C32" s="16" t="s">
        <v>28</v>
      </c>
      <c r="D32" s="38" t="s">
        <v>52</v>
      </c>
      <c r="E32" s="168" t="s">
        <v>51</v>
      </c>
      <c r="F32" s="26" t="s">
        <v>38</v>
      </c>
      <c r="G32" s="27" t="s">
        <v>39</v>
      </c>
      <c r="H32" s="14"/>
      <c r="I32" s="18">
        <v>185</v>
      </c>
      <c r="J32" s="18">
        <v>186</v>
      </c>
      <c r="K32" s="18">
        <v>10</v>
      </c>
      <c r="L32" s="18">
        <v>0</v>
      </c>
      <c r="M32" s="12"/>
    </row>
    <row r="33" spans="2:13" ht="42" customHeight="1">
      <c r="B33" s="19" t="s">
        <v>113</v>
      </c>
      <c r="C33" s="16" t="s">
        <v>31</v>
      </c>
      <c r="D33" s="16" t="s">
        <v>50</v>
      </c>
      <c r="E33" s="169"/>
      <c r="F33" s="26" t="s">
        <v>38</v>
      </c>
      <c r="G33" s="27" t="s">
        <v>39</v>
      </c>
      <c r="H33" s="14"/>
      <c r="I33" s="18">
        <v>1</v>
      </c>
      <c r="J33" s="18">
        <v>1</v>
      </c>
      <c r="K33" s="18">
        <v>10</v>
      </c>
      <c r="L33" s="18">
        <v>0</v>
      </c>
      <c r="M33" s="12"/>
    </row>
    <row r="35" spans="2:4" ht="15.75">
      <c r="B35" s="6"/>
      <c r="C35" s="4" t="s">
        <v>8</v>
      </c>
      <c r="D35" s="57">
        <v>2</v>
      </c>
    </row>
    <row r="36" spans="2:13" ht="15.75">
      <c r="B36" s="8" t="s">
        <v>9</v>
      </c>
      <c r="K36" s="2" t="s">
        <v>10</v>
      </c>
      <c r="L36" s="9"/>
      <c r="M36" s="10" t="s">
        <v>59</v>
      </c>
    </row>
    <row r="37" spans="2:13" ht="15.75">
      <c r="B37" s="55" t="s">
        <v>53</v>
      </c>
      <c r="K37" s="2" t="s">
        <v>11</v>
      </c>
      <c r="L37" s="9"/>
      <c r="M37" s="6"/>
    </row>
    <row r="38" spans="2:5" ht="15.75">
      <c r="B38" s="2" t="s">
        <v>12</v>
      </c>
      <c r="E38" s="47" t="s">
        <v>63</v>
      </c>
    </row>
    <row r="39" spans="2:13" ht="15.75">
      <c r="B39" s="161" t="s">
        <v>13</v>
      </c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</row>
    <row r="40" ht="18.75" customHeight="1">
      <c r="B40" s="56" t="s">
        <v>14</v>
      </c>
    </row>
    <row r="41" spans="2:13" ht="15" customHeight="1">
      <c r="B41" s="162" t="s">
        <v>15</v>
      </c>
      <c r="C41" s="165" t="s">
        <v>16</v>
      </c>
      <c r="D41" s="166"/>
      <c r="E41" s="11"/>
      <c r="F41" s="165" t="s">
        <v>17</v>
      </c>
      <c r="G41" s="166"/>
      <c r="H41" s="166"/>
      <c r="I41" s="166"/>
      <c r="J41" s="166"/>
      <c r="K41" s="166"/>
      <c r="L41" s="166"/>
      <c r="M41" s="167"/>
    </row>
    <row r="42" spans="2:13" ht="15.75" customHeight="1">
      <c r="B42" s="163"/>
      <c r="C42" s="168" t="s">
        <v>18</v>
      </c>
      <c r="D42" s="168" t="s">
        <v>18</v>
      </c>
      <c r="E42" s="168" t="s">
        <v>18</v>
      </c>
      <c r="F42" s="162" t="s">
        <v>19</v>
      </c>
      <c r="G42" s="165" t="s">
        <v>20</v>
      </c>
      <c r="H42" s="167"/>
      <c r="I42" s="162" t="s">
        <v>21</v>
      </c>
      <c r="J42" s="162" t="s">
        <v>22</v>
      </c>
      <c r="K42" s="162" t="s">
        <v>23</v>
      </c>
      <c r="L42" s="170" t="s">
        <v>24</v>
      </c>
      <c r="M42" s="162" t="s">
        <v>25</v>
      </c>
    </row>
    <row r="43" spans="2:13" ht="31.5">
      <c r="B43" s="164"/>
      <c r="C43" s="169"/>
      <c r="D43" s="169"/>
      <c r="E43" s="169"/>
      <c r="F43" s="164"/>
      <c r="G43" s="14" t="s">
        <v>26</v>
      </c>
      <c r="H43" s="14" t="s">
        <v>27</v>
      </c>
      <c r="I43" s="164"/>
      <c r="J43" s="164"/>
      <c r="K43" s="164"/>
      <c r="L43" s="171"/>
      <c r="M43" s="164"/>
    </row>
    <row r="44" spans="2:13" ht="36" customHeight="1">
      <c r="B44" s="15" t="s">
        <v>116</v>
      </c>
      <c r="C44" s="16" t="s">
        <v>28</v>
      </c>
      <c r="D44" s="13" t="s">
        <v>48</v>
      </c>
      <c r="E44" s="168" t="s">
        <v>51</v>
      </c>
      <c r="F44" s="16" t="s">
        <v>29</v>
      </c>
      <c r="G44" s="17" t="s">
        <v>30</v>
      </c>
      <c r="H44" s="14"/>
      <c r="I44" s="18">
        <v>100</v>
      </c>
      <c r="J44" s="18">
        <f>I44</f>
        <v>100</v>
      </c>
      <c r="K44" s="18">
        <v>10</v>
      </c>
      <c r="L44" s="18">
        <v>0</v>
      </c>
      <c r="M44" s="12"/>
    </row>
    <row r="45" spans="2:13" ht="31.5">
      <c r="B45" s="149" t="s">
        <v>115</v>
      </c>
      <c r="C45" s="37" t="s">
        <v>31</v>
      </c>
      <c r="D45" s="37" t="s">
        <v>50</v>
      </c>
      <c r="E45" s="172"/>
      <c r="F45" s="16" t="s">
        <v>32</v>
      </c>
      <c r="G45" s="17" t="s">
        <v>30</v>
      </c>
      <c r="H45" s="14"/>
      <c r="I45" s="18">
        <v>95.5</v>
      </c>
      <c r="J45" s="18">
        <v>95.5</v>
      </c>
      <c r="K45" s="18">
        <v>10</v>
      </c>
      <c r="L45" s="18">
        <v>0</v>
      </c>
      <c r="M45" s="12"/>
    </row>
    <row r="46" spans="2:13" ht="24" customHeight="1">
      <c r="B46" s="173" t="s">
        <v>114</v>
      </c>
      <c r="C46" s="176" t="s">
        <v>28</v>
      </c>
      <c r="D46" s="176" t="s">
        <v>58</v>
      </c>
      <c r="E46" s="172"/>
      <c r="F46" s="16" t="s">
        <v>33</v>
      </c>
      <c r="G46" s="17" t="s">
        <v>30</v>
      </c>
      <c r="H46" s="14"/>
      <c r="I46" s="18">
        <v>100</v>
      </c>
      <c r="J46" s="18">
        <f>I46</f>
        <v>100</v>
      </c>
      <c r="K46" s="18">
        <v>10</v>
      </c>
      <c r="L46" s="18">
        <v>0</v>
      </c>
      <c r="M46" s="12"/>
    </row>
    <row r="47" spans="2:13" ht="44.25" customHeight="1">
      <c r="B47" s="211"/>
      <c r="C47" s="177"/>
      <c r="D47" s="177"/>
      <c r="E47" s="172"/>
      <c r="F47" s="16" t="s">
        <v>64</v>
      </c>
      <c r="G47" s="17" t="s">
        <v>30</v>
      </c>
      <c r="H47" s="14"/>
      <c r="I47" s="18">
        <v>100</v>
      </c>
      <c r="J47" s="18">
        <f>I47</f>
        <v>100</v>
      </c>
      <c r="K47" s="18">
        <v>10</v>
      </c>
      <c r="L47" s="18">
        <v>0</v>
      </c>
      <c r="M47" s="12"/>
    </row>
    <row r="48" spans="2:13" ht="51" customHeight="1">
      <c r="B48" s="212"/>
      <c r="C48" s="178"/>
      <c r="D48" s="178"/>
      <c r="E48" s="169"/>
      <c r="F48" s="20" t="s">
        <v>34</v>
      </c>
      <c r="G48" s="21" t="s">
        <v>35</v>
      </c>
      <c r="H48" s="3"/>
      <c r="I48" s="22">
        <v>0</v>
      </c>
      <c r="J48" s="18">
        <f>I48</f>
        <v>0</v>
      </c>
      <c r="K48" s="18">
        <v>0</v>
      </c>
      <c r="L48" s="18">
        <f>I48-J48-K48</f>
        <v>0</v>
      </c>
      <c r="M48" s="3"/>
    </row>
    <row r="49" spans="2:13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2" ht="15.75" customHeight="1">
      <c r="B50" s="56" t="s">
        <v>36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2:13" ht="15.75" customHeight="1">
      <c r="B51" s="162" t="s">
        <v>15</v>
      </c>
      <c r="C51" s="165" t="s">
        <v>16</v>
      </c>
      <c r="D51" s="166"/>
      <c r="E51" s="11"/>
      <c r="F51" s="165" t="s">
        <v>37</v>
      </c>
      <c r="G51" s="166"/>
      <c r="H51" s="167"/>
      <c r="I51" s="165" t="s">
        <v>37</v>
      </c>
      <c r="J51" s="166"/>
      <c r="K51" s="166"/>
      <c r="L51" s="166"/>
      <c r="M51" s="167"/>
    </row>
    <row r="52" spans="2:13" ht="15.75" customHeight="1">
      <c r="B52" s="163"/>
      <c r="C52" s="168" t="s">
        <v>18</v>
      </c>
      <c r="D52" s="168" t="s">
        <v>18</v>
      </c>
      <c r="E52" s="168" t="s">
        <v>18</v>
      </c>
      <c r="F52" s="162" t="s">
        <v>19</v>
      </c>
      <c r="G52" s="165" t="s">
        <v>20</v>
      </c>
      <c r="H52" s="167"/>
      <c r="I52" s="162" t="s">
        <v>21</v>
      </c>
      <c r="J52" s="162" t="s">
        <v>22</v>
      </c>
      <c r="K52" s="162" t="s">
        <v>23</v>
      </c>
      <c r="L52" s="170" t="s">
        <v>24</v>
      </c>
      <c r="M52" s="162" t="s">
        <v>25</v>
      </c>
    </row>
    <row r="53" spans="2:13" ht="31.5">
      <c r="B53" s="164"/>
      <c r="C53" s="169"/>
      <c r="D53" s="169"/>
      <c r="E53" s="169"/>
      <c r="F53" s="164"/>
      <c r="G53" s="14" t="s">
        <v>26</v>
      </c>
      <c r="H53" s="14" t="s">
        <v>27</v>
      </c>
      <c r="I53" s="164"/>
      <c r="J53" s="164"/>
      <c r="K53" s="164"/>
      <c r="L53" s="171"/>
      <c r="M53" s="164"/>
    </row>
    <row r="54" spans="2:13" ht="36" customHeight="1">
      <c r="B54" s="19" t="s">
        <v>116</v>
      </c>
      <c r="C54" s="16" t="s">
        <v>28</v>
      </c>
      <c r="D54" s="38" t="s">
        <v>52</v>
      </c>
      <c r="E54" s="168" t="s">
        <v>51</v>
      </c>
      <c r="F54" s="26" t="s">
        <v>38</v>
      </c>
      <c r="G54" s="27" t="s">
        <v>39</v>
      </c>
      <c r="H54" s="14"/>
      <c r="I54" s="18">
        <v>116</v>
      </c>
      <c r="J54" s="18">
        <v>112</v>
      </c>
      <c r="K54" s="18">
        <v>10</v>
      </c>
      <c r="L54" s="18">
        <v>0</v>
      </c>
      <c r="M54" s="12"/>
    </row>
    <row r="55" spans="2:13" ht="31.5">
      <c r="B55" s="149" t="s">
        <v>115</v>
      </c>
      <c r="C55" s="16" t="s">
        <v>31</v>
      </c>
      <c r="D55" s="16" t="s">
        <v>50</v>
      </c>
      <c r="E55" s="172"/>
      <c r="F55" s="26" t="s">
        <v>38</v>
      </c>
      <c r="G55" s="27" t="s">
        <v>39</v>
      </c>
      <c r="H55" s="14"/>
      <c r="I55" s="18">
        <v>1</v>
      </c>
      <c r="J55" s="18">
        <v>1</v>
      </c>
      <c r="K55" s="18">
        <v>10</v>
      </c>
      <c r="L55" s="18">
        <v>0</v>
      </c>
      <c r="M55" s="12"/>
    </row>
    <row r="56" spans="2:13" ht="57" customHeight="1">
      <c r="B56" s="19" t="s">
        <v>114</v>
      </c>
      <c r="C56" s="48" t="s">
        <v>28</v>
      </c>
      <c r="D56" s="48" t="s">
        <v>57</v>
      </c>
      <c r="E56" s="178"/>
      <c r="F56" s="49" t="s">
        <v>38</v>
      </c>
      <c r="G56" s="27" t="s">
        <v>39</v>
      </c>
      <c r="H56" s="14"/>
      <c r="I56" s="50">
        <v>85</v>
      </c>
      <c r="J56" s="50">
        <v>86</v>
      </c>
      <c r="K56" s="50">
        <v>10</v>
      </c>
      <c r="L56" s="50">
        <v>0</v>
      </c>
      <c r="M56" s="25"/>
    </row>
    <row r="57" spans="2:13" ht="15.75">
      <c r="B57" s="44"/>
      <c r="C57" s="41"/>
      <c r="D57" s="41"/>
      <c r="E57" s="42"/>
      <c r="F57" s="45"/>
      <c r="G57" s="46"/>
      <c r="H57" s="40"/>
      <c r="I57" s="43"/>
      <c r="J57" s="43"/>
      <c r="K57" s="43"/>
      <c r="L57" s="43"/>
      <c r="M57" s="32"/>
    </row>
    <row r="58" spans="2:4" ht="15.75">
      <c r="B58" s="6"/>
      <c r="C58" s="4" t="s">
        <v>8</v>
      </c>
      <c r="D58" s="54">
        <v>3</v>
      </c>
    </row>
    <row r="59" spans="2:13" ht="15.75">
      <c r="B59" s="8" t="s">
        <v>9</v>
      </c>
      <c r="K59" s="2" t="s">
        <v>10</v>
      </c>
      <c r="L59" s="9"/>
      <c r="M59" s="10" t="s">
        <v>62</v>
      </c>
    </row>
    <row r="60" spans="2:13" ht="15.75">
      <c r="B60" s="51" t="s">
        <v>61</v>
      </c>
      <c r="K60" s="2" t="s">
        <v>11</v>
      </c>
      <c r="L60" s="9"/>
      <c r="M60" s="6"/>
    </row>
    <row r="61" spans="2:5" ht="15.75">
      <c r="B61" s="2" t="s">
        <v>12</v>
      </c>
      <c r="E61" s="52" t="s">
        <v>45</v>
      </c>
    </row>
    <row r="62" spans="2:13" ht="15.75">
      <c r="B62" s="161" t="s">
        <v>13</v>
      </c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</row>
    <row r="63" ht="15.75">
      <c r="B63" s="53" t="s">
        <v>14</v>
      </c>
    </row>
    <row r="64" spans="2:13" ht="15.75">
      <c r="B64" s="162" t="s">
        <v>15</v>
      </c>
      <c r="C64" s="165" t="s">
        <v>16</v>
      </c>
      <c r="D64" s="166"/>
      <c r="E64" s="11"/>
      <c r="F64" s="165" t="s">
        <v>17</v>
      </c>
      <c r="G64" s="166"/>
      <c r="H64" s="166"/>
      <c r="I64" s="166"/>
      <c r="J64" s="166"/>
      <c r="K64" s="166"/>
      <c r="L64" s="166"/>
      <c r="M64" s="167"/>
    </row>
    <row r="65" spans="2:13" ht="15.75">
      <c r="B65" s="163"/>
      <c r="C65" s="168" t="s">
        <v>18</v>
      </c>
      <c r="D65" s="168" t="s">
        <v>18</v>
      </c>
      <c r="E65" s="168" t="s">
        <v>18</v>
      </c>
      <c r="F65" s="162" t="s">
        <v>19</v>
      </c>
      <c r="G65" s="165" t="s">
        <v>20</v>
      </c>
      <c r="H65" s="167"/>
      <c r="I65" s="162" t="s">
        <v>21</v>
      </c>
      <c r="J65" s="162" t="s">
        <v>22</v>
      </c>
      <c r="K65" s="162" t="s">
        <v>23</v>
      </c>
      <c r="L65" s="170" t="s">
        <v>24</v>
      </c>
      <c r="M65" s="162" t="s">
        <v>25</v>
      </c>
    </row>
    <row r="66" spans="2:13" ht="31.5">
      <c r="B66" s="164"/>
      <c r="C66" s="169"/>
      <c r="D66" s="169"/>
      <c r="E66" s="169"/>
      <c r="F66" s="164"/>
      <c r="G66" s="14" t="s">
        <v>26</v>
      </c>
      <c r="H66" s="14" t="s">
        <v>27</v>
      </c>
      <c r="I66" s="164"/>
      <c r="J66" s="164"/>
      <c r="K66" s="164"/>
      <c r="L66" s="171"/>
      <c r="M66" s="164"/>
    </row>
    <row r="67" spans="2:13" ht="36">
      <c r="B67" s="15" t="s">
        <v>118</v>
      </c>
      <c r="C67" s="16" t="s">
        <v>28</v>
      </c>
      <c r="D67" s="13" t="s">
        <v>48</v>
      </c>
      <c r="E67" s="168" t="s">
        <v>51</v>
      </c>
      <c r="F67" s="16" t="s">
        <v>29</v>
      </c>
      <c r="G67" s="17" t="s">
        <v>30</v>
      </c>
      <c r="H67" s="14"/>
      <c r="I67" s="18">
        <v>100</v>
      </c>
      <c r="J67" s="18">
        <f>I67</f>
        <v>100</v>
      </c>
      <c r="K67" s="18">
        <v>10</v>
      </c>
      <c r="L67" s="18">
        <v>0</v>
      </c>
      <c r="M67" s="12"/>
    </row>
    <row r="68" spans="2:13" ht="31.5">
      <c r="B68" s="153" t="s">
        <v>111</v>
      </c>
      <c r="C68" s="37" t="s">
        <v>31</v>
      </c>
      <c r="D68" s="37" t="s">
        <v>50</v>
      </c>
      <c r="E68" s="172"/>
      <c r="F68" s="16" t="s">
        <v>32</v>
      </c>
      <c r="G68" s="17" t="s">
        <v>30</v>
      </c>
      <c r="H68" s="14"/>
      <c r="I68" s="18">
        <v>100</v>
      </c>
      <c r="J68" s="18">
        <v>100</v>
      </c>
      <c r="K68" s="18">
        <v>10</v>
      </c>
      <c r="L68" s="18">
        <v>0</v>
      </c>
      <c r="M68" s="12"/>
    </row>
    <row r="69" spans="2:13" ht="24">
      <c r="B69" s="173" t="s">
        <v>125</v>
      </c>
      <c r="C69" s="176" t="s">
        <v>28</v>
      </c>
      <c r="D69" s="176" t="s">
        <v>58</v>
      </c>
      <c r="E69" s="172"/>
      <c r="F69" s="16" t="s">
        <v>33</v>
      </c>
      <c r="G69" s="17" t="s">
        <v>30</v>
      </c>
      <c r="H69" s="14"/>
      <c r="I69" s="18">
        <v>100</v>
      </c>
      <c r="J69" s="18">
        <f>I69</f>
        <v>100</v>
      </c>
      <c r="K69" s="18">
        <v>10</v>
      </c>
      <c r="L69" s="18">
        <v>0</v>
      </c>
      <c r="M69" s="12"/>
    </row>
    <row r="70" spans="2:13" ht="48" customHeight="1">
      <c r="B70" s="174"/>
      <c r="C70" s="177"/>
      <c r="D70" s="177"/>
      <c r="E70" s="172"/>
      <c r="F70" s="16" t="s">
        <v>64</v>
      </c>
      <c r="G70" s="17" t="s">
        <v>30</v>
      </c>
      <c r="H70" s="14"/>
      <c r="I70" s="18">
        <v>100</v>
      </c>
      <c r="J70" s="18">
        <f>I70</f>
        <v>100</v>
      </c>
      <c r="K70" s="18">
        <v>10</v>
      </c>
      <c r="L70" s="18">
        <v>0</v>
      </c>
      <c r="M70" s="12"/>
    </row>
    <row r="71" spans="2:13" ht="57" customHeight="1">
      <c r="B71" s="175"/>
      <c r="C71" s="178"/>
      <c r="D71" s="178"/>
      <c r="E71" s="169"/>
      <c r="F71" s="20" t="s">
        <v>34</v>
      </c>
      <c r="G71" s="21" t="s">
        <v>35</v>
      </c>
      <c r="H71" s="3"/>
      <c r="I71" s="22">
        <v>0</v>
      </c>
      <c r="J71" s="18">
        <f>I71</f>
        <v>0</v>
      </c>
      <c r="K71" s="18">
        <v>0</v>
      </c>
      <c r="L71" s="18">
        <f>I71-J71-K71</f>
        <v>0</v>
      </c>
      <c r="M71" s="3"/>
    </row>
    <row r="72" spans="2:13" ht="15.75"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</row>
    <row r="73" spans="2:12" ht="15.75">
      <c r="B73" s="53" t="s">
        <v>36</v>
      </c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2:13" ht="15.75">
      <c r="B74" s="162" t="s">
        <v>15</v>
      </c>
      <c r="C74" s="165" t="s">
        <v>16</v>
      </c>
      <c r="D74" s="166"/>
      <c r="E74" s="11"/>
      <c r="F74" s="165" t="s">
        <v>37</v>
      </c>
      <c r="G74" s="166"/>
      <c r="H74" s="167"/>
      <c r="I74" s="165" t="s">
        <v>37</v>
      </c>
      <c r="J74" s="166"/>
      <c r="K74" s="166"/>
      <c r="L74" s="166"/>
      <c r="M74" s="167"/>
    </row>
    <row r="75" spans="2:13" ht="15.75">
      <c r="B75" s="163"/>
      <c r="C75" s="168" t="s">
        <v>18</v>
      </c>
      <c r="D75" s="168" t="s">
        <v>18</v>
      </c>
      <c r="E75" s="168" t="s">
        <v>18</v>
      </c>
      <c r="F75" s="162" t="s">
        <v>19</v>
      </c>
      <c r="G75" s="165" t="s">
        <v>20</v>
      </c>
      <c r="H75" s="167"/>
      <c r="I75" s="162" t="s">
        <v>21</v>
      </c>
      <c r="J75" s="162" t="s">
        <v>22</v>
      </c>
      <c r="K75" s="162" t="s">
        <v>23</v>
      </c>
      <c r="L75" s="170" t="s">
        <v>24</v>
      </c>
      <c r="M75" s="162" t="s">
        <v>25</v>
      </c>
    </row>
    <row r="76" spans="2:13" ht="31.5">
      <c r="B76" s="164"/>
      <c r="C76" s="169"/>
      <c r="D76" s="169"/>
      <c r="E76" s="169"/>
      <c r="F76" s="164"/>
      <c r="G76" s="14" t="s">
        <v>26</v>
      </c>
      <c r="H76" s="14" t="s">
        <v>27</v>
      </c>
      <c r="I76" s="164"/>
      <c r="J76" s="164"/>
      <c r="K76" s="164"/>
      <c r="L76" s="171"/>
      <c r="M76" s="164"/>
    </row>
    <row r="77" spans="2:13" ht="36">
      <c r="B77" s="15" t="s">
        <v>118</v>
      </c>
      <c r="C77" s="16" t="s">
        <v>28</v>
      </c>
      <c r="D77" s="38" t="s">
        <v>52</v>
      </c>
      <c r="E77" s="168" t="s">
        <v>51</v>
      </c>
      <c r="F77" s="26" t="s">
        <v>38</v>
      </c>
      <c r="G77" s="27" t="s">
        <v>39</v>
      </c>
      <c r="H77" s="14"/>
      <c r="I77" s="18">
        <v>0</v>
      </c>
      <c r="J77" s="18">
        <v>5</v>
      </c>
      <c r="K77" s="18">
        <v>10</v>
      </c>
      <c r="L77" s="18">
        <v>0</v>
      </c>
      <c r="M77" s="12"/>
    </row>
    <row r="78" spans="2:13" ht="31.5">
      <c r="B78" s="153" t="s">
        <v>111</v>
      </c>
      <c r="C78" s="16" t="s">
        <v>31</v>
      </c>
      <c r="D78" s="16" t="s">
        <v>50</v>
      </c>
      <c r="E78" s="172"/>
      <c r="F78" s="26" t="s">
        <v>38</v>
      </c>
      <c r="G78" s="27" t="s">
        <v>39</v>
      </c>
      <c r="H78" s="14"/>
      <c r="I78" s="18">
        <v>0</v>
      </c>
      <c r="J78" s="18">
        <v>0</v>
      </c>
      <c r="K78" s="18">
        <v>10</v>
      </c>
      <c r="L78" s="18">
        <v>0</v>
      </c>
      <c r="M78" s="12"/>
    </row>
    <row r="79" spans="2:13" ht="66" customHeight="1">
      <c r="B79" s="19" t="s">
        <v>125</v>
      </c>
      <c r="C79" s="48" t="s">
        <v>28</v>
      </c>
      <c r="D79" s="48" t="s">
        <v>57</v>
      </c>
      <c r="E79" s="178"/>
      <c r="F79" s="49" t="s">
        <v>38</v>
      </c>
      <c r="G79" s="27" t="s">
        <v>39</v>
      </c>
      <c r="H79" s="14"/>
      <c r="I79" s="50">
        <v>33</v>
      </c>
      <c r="J79" s="50">
        <v>34</v>
      </c>
      <c r="K79" s="50">
        <v>10</v>
      </c>
      <c r="L79" s="50">
        <v>0</v>
      </c>
      <c r="M79" s="25"/>
    </row>
    <row r="82" spans="2:8" ht="15.75">
      <c r="B82" s="28" t="s">
        <v>60</v>
      </c>
      <c r="C82" s="28" t="str">
        <f>E6</f>
        <v>МБОУ лицей №1 г.Цимлянска</v>
      </c>
      <c r="D82" s="28"/>
      <c r="E82" s="28" t="s">
        <v>40</v>
      </c>
      <c r="F82" s="28"/>
      <c r="G82" s="28" t="s">
        <v>55</v>
      </c>
      <c r="H82" s="28"/>
    </row>
    <row r="83" spans="2:8" ht="15.75">
      <c r="B83" s="29">
        <f>D4</f>
        <v>43009</v>
      </c>
      <c r="C83" s="28"/>
      <c r="D83" s="28"/>
      <c r="E83" s="30" t="s">
        <v>41</v>
      </c>
      <c r="F83" s="28"/>
      <c r="G83" s="30" t="s">
        <v>42</v>
      </c>
      <c r="H83" s="28"/>
    </row>
    <row r="84" spans="2:12" ht="15.75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2:12" ht="15.75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2:12" ht="15.75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2:10" ht="15.75">
      <c r="B87" s="28"/>
      <c r="C87" s="28"/>
      <c r="D87" s="28"/>
      <c r="E87" s="28"/>
      <c r="F87" s="28"/>
      <c r="G87" s="28"/>
      <c r="H87" s="28"/>
      <c r="I87" s="28"/>
      <c r="J87" s="28"/>
    </row>
    <row r="88" spans="2:12" ht="15.75">
      <c r="B88" s="28"/>
      <c r="C88" s="28"/>
      <c r="D88" s="28"/>
      <c r="E88" s="28"/>
      <c r="F88" s="28"/>
      <c r="G88" s="28"/>
      <c r="H88" s="28"/>
      <c r="I88" s="28"/>
      <c r="J88" s="28"/>
      <c r="K88" s="6"/>
      <c r="L88" s="6"/>
    </row>
    <row r="89" spans="2:10" ht="15.75">
      <c r="B89" s="28"/>
      <c r="C89" s="28"/>
      <c r="D89" s="28"/>
      <c r="E89" s="28"/>
      <c r="F89" s="28"/>
      <c r="G89" s="28"/>
      <c r="H89" s="28"/>
      <c r="I89" s="28"/>
      <c r="J89" s="28"/>
    </row>
    <row r="90" spans="2:12" ht="15.75">
      <c r="B90" s="28"/>
      <c r="C90" s="28"/>
      <c r="D90" s="28"/>
      <c r="E90" s="28"/>
      <c r="F90" s="28"/>
      <c r="G90" s="28"/>
      <c r="H90" s="28"/>
      <c r="I90" s="28"/>
      <c r="J90" s="28"/>
      <c r="K90" s="31"/>
      <c r="L90" s="31"/>
    </row>
    <row r="91" spans="2:12" ht="83.25" customHeight="1">
      <c r="B91" s="28"/>
      <c r="C91" s="28"/>
      <c r="D91" s="28"/>
      <c r="E91" s="28"/>
      <c r="F91" s="28"/>
      <c r="G91" s="28"/>
      <c r="H91" s="28"/>
      <c r="I91" s="28"/>
      <c r="J91" s="28"/>
      <c r="K91" s="32"/>
      <c r="L91" s="32"/>
    </row>
    <row r="92" spans="2:12" ht="61.5" customHeight="1">
      <c r="B92" s="28"/>
      <c r="C92" s="28"/>
      <c r="D92" s="28"/>
      <c r="E92" s="28"/>
      <c r="F92" s="28"/>
      <c r="G92" s="28"/>
      <c r="H92" s="28"/>
      <c r="I92" s="28"/>
      <c r="J92" s="28"/>
      <c r="K92" s="32"/>
      <c r="L92" s="32"/>
    </row>
    <row r="93" spans="2:12" ht="15.75">
      <c r="B93" s="28"/>
      <c r="C93" s="28"/>
      <c r="D93" s="28"/>
      <c r="E93" s="28"/>
      <c r="F93" s="28"/>
      <c r="G93" s="28"/>
      <c r="H93" s="28"/>
      <c r="I93" s="28"/>
      <c r="J93" s="28"/>
      <c r="K93" s="23"/>
      <c r="L93" s="23"/>
    </row>
    <row r="94" spans="2:12" ht="15.75">
      <c r="B94" s="28"/>
      <c r="C94" s="28"/>
      <c r="D94" s="28"/>
      <c r="E94" s="28"/>
      <c r="F94" s="28"/>
      <c r="G94" s="28"/>
      <c r="H94" s="28"/>
      <c r="I94" s="28"/>
      <c r="J94" s="28"/>
      <c r="K94" s="23"/>
      <c r="L94" s="23"/>
    </row>
    <row r="95" spans="2:12" ht="15.75">
      <c r="B95" s="28"/>
      <c r="C95" s="28"/>
      <c r="D95" s="28"/>
      <c r="E95" s="28"/>
      <c r="F95" s="28"/>
      <c r="G95" s="28"/>
      <c r="H95" s="28"/>
      <c r="I95" s="28"/>
      <c r="J95" s="28"/>
      <c r="K95" s="23"/>
      <c r="L95" s="23"/>
    </row>
    <row r="96" spans="2:12" ht="15.75">
      <c r="B96" s="28"/>
      <c r="C96" s="28"/>
      <c r="D96" s="28"/>
      <c r="E96" s="28"/>
      <c r="F96" s="28"/>
      <c r="G96" s="28"/>
      <c r="H96" s="28"/>
      <c r="I96" s="28"/>
      <c r="J96" s="28"/>
      <c r="K96" s="23"/>
      <c r="L96" s="23"/>
    </row>
    <row r="97" spans="2:12" ht="15.75">
      <c r="B97" s="28"/>
      <c r="C97" s="28"/>
      <c r="D97" s="28"/>
      <c r="E97" s="28"/>
      <c r="F97" s="28"/>
      <c r="G97" s="28"/>
      <c r="H97" s="28"/>
      <c r="I97" s="28"/>
      <c r="J97" s="28"/>
      <c r="K97" s="23"/>
      <c r="L97" s="23"/>
    </row>
    <row r="98" spans="2:12" ht="15.75">
      <c r="B98" s="28"/>
      <c r="C98" s="28"/>
      <c r="D98" s="28"/>
      <c r="E98" s="28"/>
      <c r="F98" s="28"/>
      <c r="G98" s="28"/>
      <c r="H98" s="28"/>
      <c r="I98" s="28"/>
      <c r="J98" s="28"/>
      <c r="K98" s="23"/>
      <c r="L98" s="23"/>
    </row>
    <row r="99" spans="2:10" ht="15.75">
      <c r="B99" s="28"/>
      <c r="C99" s="28"/>
      <c r="D99" s="28"/>
      <c r="E99" s="28"/>
      <c r="F99" s="28"/>
      <c r="G99" s="28"/>
      <c r="H99" s="28"/>
      <c r="I99" s="28"/>
      <c r="J99" s="28"/>
    </row>
    <row r="100" spans="2:10" ht="15.75">
      <c r="B100" s="28"/>
      <c r="C100" s="28"/>
      <c r="D100" s="28"/>
      <c r="E100" s="28"/>
      <c r="F100" s="28"/>
      <c r="G100" s="28"/>
      <c r="H100" s="28"/>
      <c r="I100" s="28"/>
      <c r="J100" s="28"/>
    </row>
    <row r="101" spans="2:10" ht="15.75">
      <c r="B101" s="28"/>
      <c r="C101" s="28"/>
      <c r="D101" s="28"/>
      <c r="E101" s="28"/>
      <c r="F101" s="28"/>
      <c r="G101" s="28"/>
      <c r="H101" s="28"/>
      <c r="I101" s="28"/>
      <c r="J101" s="28"/>
    </row>
    <row r="102" spans="2:10" ht="15.75">
      <c r="B102" s="28"/>
      <c r="C102" s="28"/>
      <c r="D102" s="28"/>
      <c r="E102" s="28"/>
      <c r="F102" s="28"/>
      <c r="G102" s="28"/>
      <c r="H102" s="28"/>
      <c r="I102" s="28"/>
      <c r="J102" s="28"/>
    </row>
    <row r="103" spans="2:10" ht="15.75">
      <c r="B103" s="28"/>
      <c r="C103" s="28"/>
      <c r="D103" s="28"/>
      <c r="E103" s="28"/>
      <c r="F103" s="28"/>
      <c r="G103" s="28"/>
      <c r="H103" s="28"/>
      <c r="I103" s="28"/>
      <c r="J103" s="28"/>
    </row>
    <row r="104" spans="2:10" ht="15.75"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2:12" ht="15.75">
      <c r="B105" s="28"/>
      <c r="C105" s="28"/>
      <c r="D105" s="28"/>
      <c r="E105" s="28"/>
      <c r="F105" s="28"/>
      <c r="G105" s="28"/>
      <c r="H105" s="28"/>
      <c r="I105" s="28"/>
      <c r="J105" s="28"/>
      <c r="K105" s="31"/>
      <c r="L105" s="31"/>
    </row>
    <row r="106" spans="2:12" ht="29.25" customHeight="1">
      <c r="B106" s="28"/>
      <c r="C106" s="28"/>
      <c r="D106" s="28"/>
      <c r="E106" s="28"/>
      <c r="F106" s="28"/>
      <c r="G106" s="28"/>
      <c r="H106" s="28"/>
      <c r="I106" s="28"/>
      <c r="J106" s="28"/>
      <c r="K106" s="31"/>
      <c r="L106" s="31"/>
    </row>
    <row r="107" spans="2:12" ht="15.75">
      <c r="B107" s="28"/>
      <c r="C107" s="28"/>
      <c r="D107" s="28"/>
      <c r="E107" s="28"/>
      <c r="F107" s="28"/>
      <c r="G107" s="28"/>
      <c r="H107" s="28"/>
      <c r="I107" s="28"/>
      <c r="J107" s="28"/>
      <c r="K107" s="31"/>
      <c r="L107" s="31"/>
    </row>
    <row r="108" spans="2:12" ht="15.75">
      <c r="B108" s="28"/>
      <c r="C108" s="28"/>
      <c r="D108" s="28"/>
      <c r="E108" s="28"/>
      <c r="F108" s="28"/>
      <c r="G108" s="28"/>
      <c r="H108" s="28"/>
      <c r="I108" s="28"/>
      <c r="J108" s="28"/>
      <c r="K108" s="23"/>
      <c r="L108" s="23"/>
    </row>
    <row r="109" spans="2:12" ht="15.75">
      <c r="B109" s="28"/>
      <c r="C109" s="28"/>
      <c r="D109" s="28"/>
      <c r="E109" s="28"/>
      <c r="F109" s="28"/>
      <c r="G109" s="28"/>
      <c r="H109" s="28"/>
      <c r="I109" s="28"/>
      <c r="J109" s="28"/>
      <c r="K109" s="23"/>
      <c r="L109" s="23"/>
    </row>
    <row r="110" spans="2:10" ht="15.75">
      <c r="B110" s="28"/>
      <c r="C110" s="28"/>
      <c r="D110" s="28"/>
      <c r="E110" s="28"/>
      <c r="F110" s="28"/>
      <c r="G110" s="28"/>
      <c r="H110" s="28"/>
      <c r="I110" s="28"/>
      <c r="J110" s="28"/>
    </row>
  </sheetData>
  <sheetProtection/>
  <mergeCells count="105">
    <mergeCell ref="L75:L76"/>
    <mergeCell ref="M75:M76"/>
    <mergeCell ref="E77:E79"/>
    <mergeCell ref="E75:E76"/>
    <mergeCell ref="F75:F76"/>
    <mergeCell ref="G75:H75"/>
    <mergeCell ref="I75:I76"/>
    <mergeCell ref="J75:J76"/>
    <mergeCell ref="K75:K76"/>
    <mergeCell ref="B69:B71"/>
    <mergeCell ref="C69:C71"/>
    <mergeCell ref="D69:D71"/>
    <mergeCell ref="I42:I43"/>
    <mergeCell ref="B74:B76"/>
    <mergeCell ref="C74:D74"/>
    <mergeCell ref="F74:H74"/>
    <mergeCell ref="I74:M74"/>
    <mergeCell ref="C75:C76"/>
    <mergeCell ref="D75:D76"/>
    <mergeCell ref="K65:K66"/>
    <mergeCell ref="L65:L66"/>
    <mergeCell ref="M30:M31"/>
    <mergeCell ref="G42:H42"/>
    <mergeCell ref="M65:M66"/>
    <mergeCell ref="E67:E71"/>
    <mergeCell ref="J42:J43"/>
    <mergeCell ref="K42:K43"/>
    <mergeCell ref="L42:L43"/>
    <mergeCell ref="M42:M43"/>
    <mergeCell ref="B29:B31"/>
    <mergeCell ref="C29:D29"/>
    <mergeCell ref="F29:H29"/>
    <mergeCell ref="I29:M29"/>
    <mergeCell ref="E30:E31"/>
    <mergeCell ref="D30:D31"/>
    <mergeCell ref="F30:F31"/>
    <mergeCell ref="G30:H30"/>
    <mergeCell ref="C30:C31"/>
    <mergeCell ref="B64:B66"/>
    <mergeCell ref="C64:D64"/>
    <mergeCell ref="F64:M64"/>
    <mergeCell ref="C65:C66"/>
    <mergeCell ref="D65:D66"/>
    <mergeCell ref="E65:E66"/>
    <mergeCell ref="F65:F66"/>
    <mergeCell ref="G65:H65"/>
    <mergeCell ref="I65:I66"/>
    <mergeCell ref="J65:J66"/>
    <mergeCell ref="M20:M21"/>
    <mergeCell ref="B17:M17"/>
    <mergeCell ref="B19:B21"/>
    <mergeCell ref="C19:D19"/>
    <mergeCell ref="F19:M19"/>
    <mergeCell ref="C20:C21"/>
    <mergeCell ref="D20:D21"/>
    <mergeCell ref="E20:E21"/>
    <mergeCell ref="L20:L21"/>
    <mergeCell ref="K20:K21"/>
    <mergeCell ref="F20:F21"/>
    <mergeCell ref="B6:D6"/>
    <mergeCell ref="E6:H6"/>
    <mergeCell ref="B7:E7"/>
    <mergeCell ref="F7:H7"/>
    <mergeCell ref="B8:D8"/>
    <mergeCell ref="E8:I8"/>
    <mergeCell ref="E22:E26"/>
    <mergeCell ref="E32:E33"/>
    <mergeCell ref="B23:B26"/>
    <mergeCell ref="C23:C26"/>
    <mergeCell ref="D23:D26"/>
    <mergeCell ref="B62:M62"/>
    <mergeCell ref="I30:I31"/>
    <mergeCell ref="J30:J31"/>
    <mergeCell ref="K30:K31"/>
    <mergeCell ref="L30:L31"/>
    <mergeCell ref="J20:J21"/>
    <mergeCell ref="I20:I21"/>
    <mergeCell ref="G20:H20"/>
    <mergeCell ref="B39:M39"/>
    <mergeCell ref="B41:B43"/>
    <mergeCell ref="C41:D41"/>
    <mergeCell ref="F41:M41"/>
    <mergeCell ref="C42:C43"/>
    <mergeCell ref="D42:D43"/>
    <mergeCell ref="E42:E43"/>
    <mergeCell ref="M52:M53"/>
    <mergeCell ref="E44:E48"/>
    <mergeCell ref="D46:D48"/>
    <mergeCell ref="F42:F43"/>
    <mergeCell ref="E54:E56"/>
    <mergeCell ref="B51:B53"/>
    <mergeCell ref="C51:D51"/>
    <mergeCell ref="F51:H51"/>
    <mergeCell ref="B46:B48"/>
    <mergeCell ref="C46:C48"/>
    <mergeCell ref="I52:I53"/>
    <mergeCell ref="I51:M51"/>
    <mergeCell ref="C52:C53"/>
    <mergeCell ref="D52:D53"/>
    <mergeCell ref="E52:E53"/>
    <mergeCell ref="F52:F53"/>
    <mergeCell ref="G52:H52"/>
    <mergeCell ref="J52:J53"/>
    <mergeCell ref="K52:K53"/>
    <mergeCell ref="L52:L53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48" r:id="rId1"/>
  <rowBreaks count="2" manualBreakCount="2">
    <brk id="27" max="14" man="1"/>
    <brk id="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M87"/>
  <sheetViews>
    <sheetView view="pageBreakPreview" zoomScale="80" zoomScaleSheetLayoutView="80" zoomScalePageLayoutView="0" workbookViewId="0" topLeftCell="B7">
      <selection activeCell="D4" sqref="D4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8.421875" style="1" customWidth="1"/>
    <col min="5" max="5" width="14.7109375" style="1" customWidth="1"/>
    <col min="6" max="6" width="23.00390625" style="1" customWidth="1"/>
    <col min="7" max="7" width="11.00390625" style="1" customWidth="1"/>
    <col min="8" max="8" width="7.7109375" style="1" customWidth="1"/>
    <col min="9" max="9" width="13.00390625" style="1" customWidth="1"/>
    <col min="10" max="11" width="12.140625" style="1" customWidth="1"/>
    <col min="12" max="12" width="12.7109375" style="1" customWidth="1"/>
    <col min="13" max="13" width="15.421875" style="1" customWidth="1"/>
    <col min="14" max="16384" width="8.8515625" style="1" customWidth="1"/>
  </cols>
  <sheetData>
    <row r="2" spans="4:7" ht="15.75">
      <c r="D2" s="2" t="str">
        <f>'свод школы'!D2</f>
        <v>Мониторинг выполнении муниципального задания №</v>
      </c>
      <c r="G2" s="3">
        <v>42</v>
      </c>
    </row>
    <row r="3" ht="15.75">
      <c r="D3" s="6" t="str">
        <f>'свод школы'!D3</f>
        <v>на 2017 год </v>
      </c>
    </row>
    <row r="4" spans="3:4" ht="15.75">
      <c r="C4" s="4" t="s">
        <v>0</v>
      </c>
      <c r="D4" s="61">
        <v>43009</v>
      </c>
    </row>
    <row r="6" spans="2:8" ht="42.75" customHeight="1">
      <c r="B6" s="157" t="s">
        <v>1</v>
      </c>
      <c r="C6" s="157"/>
      <c r="D6" s="157"/>
      <c r="E6" s="157" t="s">
        <v>99</v>
      </c>
      <c r="F6" s="157"/>
      <c r="G6" s="157"/>
      <c r="H6" s="157"/>
    </row>
    <row r="7" spans="2:8" ht="38.25" customHeight="1">
      <c r="B7" s="158" t="s">
        <v>2</v>
      </c>
      <c r="C7" s="158"/>
      <c r="D7" s="158"/>
      <c r="E7" s="158"/>
      <c r="F7" s="159" t="s">
        <v>3</v>
      </c>
      <c r="G7" s="159"/>
      <c r="H7" s="159"/>
    </row>
    <row r="8" spans="2:9" ht="24" customHeight="1">
      <c r="B8" s="157" t="s">
        <v>4</v>
      </c>
      <c r="C8" s="157"/>
      <c r="D8" s="157"/>
      <c r="E8" s="160" t="s">
        <v>43</v>
      </c>
      <c r="F8" s="160"/>
      <c r="G8" s="160"/>
      <c r="H8" s="160"/>
      <c r="I8" s="160"/>
    </row>
    <row r="9" spans="2:4" ht="15.75">
      <c r="B9" s="1" t="s">
        <v>5</v>
      </c>
      <c r="D9" s="1" t="str">
        <f>'свод школы'!D9</f>
        <v>годовая</v>
      </c>
    </row>
    <row r="10" ht="15.75">
      <c r="C10" s="1" t="s">
        <v>6</v>
      </c>
    </row>
    <row r="12" spans="2:7" ht="15.75">
      <c r="B12" s="6"/>
      <c r="C12" s="2" t="s">
        <v>7</v>
      </c>
      <c r="G12" s="7"/>
    </row>
    <row r="14" spans="2:4" ht="15.75">
      <c r="B14" s="6"/>
      <c r="C14" s="4" t="s">
        <v>8</v>
      </c>
      <c r="D14" s="57">
        <v>1</v>
      </c>
    </row>
    <row r="15" spans="2:13" ht="15.75">
      <c r="B15" s="8" t="s">
        <v>9</v>
      </c>
      <c r="K15" s="2" t="s">
        <v>10</v>
      </c>
      <c r="L15" s="9"/>
      <c r="M15" s="10" t="s">
        <v>59</v>
      </c>
    </row>
    <row r="16" spans="2:13" ht="15.75">
      <c r="B16" s="55" t="s">
        <v>53</v>
      </c>
      <c r="K16" s="2" t="s">
        <v>11</v>
      </c>
      <c r="L16" s="9"/>
      <c r="M16" s="6"/>
    </row>
    <row r="17" spans="2:5" ht="15.75">
      <c r="B17" s="2" t="s">
        <v>12</v>
      </c>
      <c r="E17" s="47" t="s">
        <v>63</v>
      </c>
    </row>
    <row r="18" spans="2:13" ht="15.75">
      <c r="B18" s="161" t="s">
        <v>13</v>
      </c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</row>
    <row r="19" ht="18.75" customHeight="1">
      <c r="B19" s="56" t="s">
        <v>14</v>
      </c>
    </row>
    <row r="20" spans="2:13" ht="15" customHeight="1">
      <c r="B20" s="162" t="s">
        <v>15</v>
      </c>
      <c r="C20" s="165" t="s">
        <v>16</v>
      </c>
      <c r="D20" s="166"/>
      <c r="E20" s="11"/>
      <c r="F20" s="165" t="s">
        <v>17</v>
      </c>
      <c r="G20" s="166"/>
      <c r="H20" s="166"/>
      <c r="I20" s="166"/>
      <c r="J20" s="166"/>
      <c r="K20" s="166"/>
      <c r="L20" s="166"/>
      <c r="M20" s="167"/>
    </row>
    <row r="21" spans="2:13" ht="15.75" customHeight="1">
      <c r="B21" s="163"/>
      <c r="C21" s="168" t="s">
        <v>18</v>
      </c>
      <c r="D21" s="168" t="s">
        <v>18</v>
      </c>
      <c r="E21" s="168" t="s">
        <v>18</v>
      </c>
      <c r="F21" s="162" t="s">
        <v>19</v>
      </c>
      <c r="G21" s="165" t="s">
        <v>20</v>
      </c>
      <c r="H21" s="167"/>
      <c r="I21" s="162" t="s">
        <v>21</v>
      </c>
      <c r="J21" s="162" t="s">
        <v>22</v>
      </c>
      <c r="K21" s="162" t="s">
        <v>23</v>
      </c>
      <c r="L21" s="170" t="s">
        <v>24</v>
      </c>
      <c r="M21" s="162" t="s">
        <v>25</v>
      </c>
    </row>
    <row r="22" spans="2:13" ht="31.5">
      <c r="B22" s="164"/>
      <c r="C22" s="169"/>
      <c r="D22" s="169"/>
      <c r="E22" s="169"/>
      <c r="F22" s="164"/>
      <c r="G22" s="14" t="s">
        <v>26</v>
      </c>
      <c r="H22" s="14" t="s">
        <v>27</v>
      </c>
      <c r="I22" s="164"/>
      <c r="J22" s="164"/>
      <c r="K22" s="164"/>
      <c r="L22" s="171"/>
      <c r="M22" s="164"/>
    </row>
    <row r="23" spans="2:13" ht="36" customHeight="1">
      <c r="B23" s="153" t="s">
        <v>121</v>
      </c>
      <c r="C23" s="16" t="s">
        <v>28</v>
      </c>
      <c r="D23" s="13" t="s">
        <v>48</v>
      </c>
      <c r="E23" s="168" t="s">
        <v>100</v>
      </c>
      <c r="F23" s="16" t="s">
        <v>29</v>
      </c>
      <c r="G23" s="17" t="s">
        <v>30</v>
      </c>
      <c r="H23" s="14"/>
      <c r="I23" s="18">
        <v>100</v>
      </c>
      <c r="J23" s="18">
        <f>I23</f>
        <v>100</v>
      </c>
      <c r="K23" s="18">
        <v>10</v>
      </c>
      <c r="L23" s="18">
        <v>0</v>
      </c>
      <c r="M23" s="12"/>
    </row>
    <row r="24" spans="2:13" ht="60">
      <c r="B24" s="153" t="s">
        <v>127</v>
      </c>
      <c r="C24" s="37" t="s">
        <v>31</v>
      </c>
      <c r="D24" s="37" t="s">
        <v>50</v>
      </c>
      <c r="E24" s="172"/>
      <c r="F24" s="16" t="s">
        <v>32</v>
      </c>
      <c r="G24" s="17" t="s">
        <v>30</v>
      </c>
      <c r="H24" s="14"/>
      <c r="I24" s="18">
        <v>85</v>
      </c>
      <c r="J24" s="18">
        <v>85</v>
      </c>
      <c r="K24" s="18">
        <v>10</v>
      </c>
      <c r="L24" s="18">
        <v>0</v>
      </c>
      <c r="M24" s="12"/>
    </row>
    <row r="25" spans="2:13" ht="36">
      <c r="B25" s="173"/>
      <c r="C25" s="176"/>
      <c r="D25" s="176"/>
      <c r="E25" s="172"/>
      <c r="F25" s="16" t="s">
        <v>33</v>
      </c>
      <c r="G25" s="17" t="s">
        <v>30</v>
      </c>
      <c r="H25" s="14"/>
      <c r="I25" s="18">
        <v>100</v>
      </c>
      <c r="J25" s="18">
        <f>I25</f>
        <v>100</v>
      </c>
      <c r="K25" s="18">
        <v>10</v>
      </c>
      <c r="L25" s="18">
        <v>0</v>
      </c>
      <c r="M25" s="12"/>
    </row>
    <row r="26" spans="2:13" ht="60">
      <c r="B26" s="174"/>
      <c r="C26" s="177"/>
      <c r="D26" s="177"/>
      <c r="E26" s="172"/>
      <c r="F26" s="16" t="s">
        <v>64</v>
      </c>
      <c r="G26" s="17" t="s">
        <v>30</v>
      </c>
      <c r="H26" s="14"/>
      <c r="I26" s="18">
        <v>100</v>
      </c>
      <c r="J26" s="18">
        <f>I26</f>
        <v>100</v>
      </c>
      <c r="K26" s="18">
        <v>10</v>
      </c>
      <c r="L26" s="18">
        <v>0</v>
      </c>
      <c r="M26" s="12"/>
    </row>
    <row r="27" spans="2:13" ht="72">
      <c r="B27" s="175"/>
      <c r="C27" s="178"/>
      <c r="D27" s="178"/>
      <c r="E27" s="169"/>
      <c r="F27" s="20" t="s">
        <v>34</v>
      </c>
      <c r="G27" s="21" t="s">
        <v>35</v>
      </c>
      <c r="H27" s="3"/>
      <c r="I27" s="22">
        <v>0</v>
      </c>
      <c r="J27" s="18">
        <f>I27</f>
        <v>0</v>
      </c>
      <c r="K27" s="18">
        <v>0</v>
      </c>
      <c r="L27" s="18">
        <f>I27-J27-K27</f>
        <v>0</v>
      </c>
      <c r="M27" s="3"/>
    </row>
    <row r="28" spans="2:13" ht="15.75" customHeight="1"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</row>
    <row r="29" spans="2:12" ht="15.75" customHeight="1">
      <c r="B29" s="56" t="s">
        <v>36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2:13" ht="15.75" customHeight="1">
      <c r="B30" s="162" t="s">
        <v>15</v>
      </c>
      <c r="C30" s="165" t="s">
        <v>16</v>
      </c>
      <c r="D30" s="166"/>
      <c r="E30" s="11"/>
      <c r="F30" s="165" t="s">
        <v>37</v>
      </c>
      <c r="G30" s="166"/>
      <c r="H30" s="167"/>
      <c r="I30" s="165" t="s">
        <v>37</v>
      </c>
      <c r="J30" s="166"/>
      <c r="K30" s="166"/>
      <c r="L30" s="166"/>
      <c r="M30" s="167"/>
    </row>
    <row r="31" spans="2:13" ht="15.75" customHeight="1">
      <c r="B31" s="163"/>
      <c r="C31" s="168" t="s">
        <v>18</v>
      </c>
      <c r="D31" s="168" t="s">
        <v>18</v>
      </c>
      <c r="E31" s="168" t="s">
        <v>18</v>
      </c>
      <c r="F31" s="162" t="s">
        <v>19</v>
      </c>
      <c r="G31" s="165" t="s">
        <v>20</v>
      </c>
      <c r="H31" s="167"/>
      <c r="I31" s="162" t="s">
        <v>21</v>
      </c>
      <c r="J31" s="162" t="s">
        <v>22</v>
      </c>
      <c r="K31" s="162" t="s">
        <v>23</v>
      </c>
      <c r="L31" s="170" t="s">
        <v>24</v>
      </c>
      <c r="M31" s="162" t="s">
        <v>25</v>
      </c>
    </row>
    <row r="32" spans="2:13" ht="31.5">
      <c r="B32" s="164"/>
      <c r="C32" s="169"/>
      <c r="D32" s="169"/>
      <c r="E32" s="169"/>
      <c r="F32" s="164"/>
      <c r="G32" s="14" t="s">
        <v>26</v>
      </c>
      <c r="H32" s="14" t="s">
        <v>27</v>
      </c>
      <c r="I32" s="164"/>
      <c r="J32" s="164"/>
      <c r="K32" s="164"/>
      <c r="L32" s="171"/>
      <c r="M32" s="164"/>
    </row>
    <row r="33" spans="2:13" ht="36" customHeight="1">
      <c r="B33" s="153" t="s">
        <v>120</v>
      </c>
      <c r="C33" s="16" t="s">
        <v>28</v>
      </c>
      <c r="D33" s="38" t="s">
        <v>52</v>
      </c>
      <c r="E33" s="168" t="s">
        <v>100</v>
      </c>
      <c r="F33" s="26" t="s">
        <v>38</v>
      </c>
      <c r="G33" s="27" t="s">
        <v>39</v>
      </c>
      <c r="H33" s="14"/>
      <c r="I33" s="18">
        <v>20</v>
      </c>
      <c r="J33" s="18">
        <v>20</v>
      </c>
      <c r="K33" s="18">
        <v>10</v>
      </c>
      <c r="L33" s="18">
        <v>0</v>
      </c>
      <c r="M33" s="12"/>
    </row>
    <row r="34" spans="2:13" ht="36">
      <c r="B34" s="153" t="s">
        <v>127</v>
      </c>
      <c r="C34" s="16" t="s">
        <v>31</v>
      </c>
      <c r="D34" s="16" t="s">
        <v>50</v>
      </c>
      <c r="E34" s="169"/>
      <c r="F34" s="26" t="s">
        <v>38</v>
      </c>
      <c r="G34" s="27" t="s">
        <v>39</v>
      </c>
      <c r="H34" s="14"/>
      <c r="I34" s="18">
        <v>0</v>
      </c>
      <c r="J34" s="18">
        <v>0</v>
      </c>
      <c r="K34" s="18">
        <v>10</v>
      </c>
      <c r="L34" s="18">
        <v>0</v>
      </c>
      <c r="M34" s="12"/>
    </row>
    <row r="35" spans="2:13" ht="15.75">
      <c r="B35" s="44"/>
      <c r="C35" s="41"/>
      <c r="D35" s="41"/>
      <c r="E35" s="42"/>
      <c r="F35" s="45"/>
      <c r="G35" s="46"/>
      <c r="H35" s="40"/>
      <c r="I35" s="43"/>
      <c r="J35" s="43"/>
      <c r="K35" s="43"/>
      <c r="L35" s="43"/>
      <c r="M35" s="32"/>
    </row>
    <row r="36" spans="2:4" ht="15.75">
      <c r="B36" s="6"/>
      <c r="C36" s="4" t="s">
        <v>8</v>
      </c>
      <c r="D36" s="54">
        <v>2</v>
      </c>
    </row>
    <row r="37" spans="2:13" ht="15.75">
      <c r="B37" s="8" t="s">
        <v>9</v>
      </c>
      <c r="K37" s="2" t="s">
        <v>10</v>
      </c>
      <c r="L37" s="9"/>
      <c r="M37" s="10" t="s">
        <v>62</v>
      </c>
    </row>
    <row r="38" spans="2:13" ht="15.75">
      <c r="B38" s="51" t="s">
        <v>61</v>
      </c>
      <c r="K38" s="2" t="s">
        <v>11</v>
      </c>
      <c r="L38" s="9"/>
      <c r="M38" s="6"/>
    </row>
    <row r="39" spans="2:5" ht="15.75">
      <c r="B39" s="2" t="s">
        <v>12</v>
      </c>
      <c r="E39" s="52" t="s">
        <v>45</v>
      </c>
    </row>
    <row r="40" spans="2:13" ht="15.75">
      <c r="B40" s="161" t="s">
        <v>13</v>
      </c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</row>
    <row r="41" ht="15.75">
      <c r="B41" s="53" t="s">
        <v>14</v>
      </c>
    </row>
    <row r="42" spans="2:13" ht="15.75">
      <c r="B42" s="162" t="s">
        <v>15</v>
      </c>
      <c r="C42" s="165" t="s">
        <v>16</v>
      </c>
      <c r="D42" s="166"/>
      <c r="E42" s="11"/>
      <c r="F42" s="165" t="s">
        <v>17</v>
      </c>
      <c r="G42" s="166"/>
      <c r="H42" s="166"/>
      <c r="I42" s="166"/>
      <c r="J42" s="166"/>
      <c r="K42" s="166"/>
      <c r="L42" s="166"/>
      <c r="M42" s="167"/>
    </row>
    <row r="43" spans="2:13" ht="15.75">
      <c r="B43" s="163"/>
      <c r="C43" s="168" t="s">
        <v>18</v>
      </c>
      <c r="D43" s="168" t="s">
        <v>18</v>
      </c>
      <c r="E43" s="168" t="s">
        <v>18</v>
      </c>
      <c r="F43" s="162" t="s">
        <v>19</v>
      </c>
      <c r="G43" s="165" t="s">
        <v>20</v>
      </c>
      <c r="H43" s="167"/>
      <c r="I43" s="162" t="s">
        <v>21</v>
      </c>
      <c r="J43" s="162" t="s">
        <v>22</v>
      </c>
      <c r="K43" s="162" t="s">
        <v>23</v>
      </c>
      <c r="L43" s="170" t="s">
        <v>24</v>
      </c>
      <c r="M43" s="162" t="s">
        <v>25</v>
      </c>
    </row>
    <row r="44" spans="2:13" ht="31.5">
      <c r="B44" s="164"/>
      <c r="C44" s="169"/>
      <c r="D44" s="169"/>
      <c r="E44" s="169"/>
      <c r="F44" s="164"/>
      <c r="G44" s="14" t="s">
        <v>26</v>
      </c>
      <c r="H44" s="14" t="s">
        <v>27</v>
      </c>
      <c r="I44" s="164"/>
      <c r="J44" s="164"/>
      <c r="K44" s="164"/>
      <c r="L44" s="171"/>
      <c r="M44" s="164"/>
    </row>
    <row r="45" spans="2:13" ht="36">
      <c r="B45" s="153" t="s">
        <v>120</v>
      </c>
      <c r="C45" s="16" t="s">
        <v>28</v>
      </c>
      <c r="D45" s="13" t="s">
        <v>48</v>
      </c>
      <c r="E45" s="168" t="s">
        <v>100</v>
      </c>
      <c r="F45" s="16" t="s">
        <v>29</v>
      </c>
      <c r="G45" s="17" t="s">
        <v>30</v>
      </c>
      <c r="H45" s="14"/>
      <c r="I45" s="18">
        <v>100</v>
      </c>
      <c r="J45" s="18">
        <f>I45</f>
        <v>100</v>
      </c>
      <c r="K45" s="18">
        <v>10</v>
      </c>
      <c r="L45" s="18">
        <v>0</v>
      </c>
      <c r="M45" s="12"/>
    </row>
    <row r="46" spans="2:13" ht="60">
      <c r="B46" s="153" t="s">
        <v>127</v>
      </c>
      <c r="C46" s="37" t="s">
        <v>31</v>
      </c>
      <c r="D46" s="37" t="s">
        <v>50</v>
      </c>
      <c r="E46" s="172"/>
      <c r="F46" s="16" t="s">
        <v>32</v>
      </c>
      <c r="G46" s="17" t="s">
        <v>30</v>
      </c>
      <c r="H46" s="14"/>
      <c r="I46" s="18">
        <v>85</v>
      </c>
      <c r="J46" s="18">
        <v>85</v>
      </c>
      <c r="K46" s="18">
        <v>10</v>
      </c>
      <c r="L46" s="18">
        <v>0</v>
      </c>
      <c r="M46" s="12"/>
    </row>
    <row r="47" spans="2:13" ht="36">
      <c r="B47" s="173"/>
      <c r="C47" s="176"/>
      <c r="D47" s="176"/>
      <c r="E47" s="172"/>
      <c r="F47" s="16" t="s">
        <v>33</v>
      </c>
      <c r="G47" s="17" t="s">
        <v>30</v>
      </c>
      <c r="H47" s="14"/>
      <c r="I47" s="18">
        <v>100</v>
      </c>
      <c r="J47" s="18">
        <f>I47</f>
        <v>100</v>
      </c>
      <c r="K47" s="18">
        <v>10</v>
      </c>
      <c r="L47" s="18">
        <v>0</v>
      </c>
      <c r="M47" s="12"/>
    </row>
    <row r="48" spans="2:13" ht="60">
      <c r="B48" s="174"/>
      <c r="C48" s="177"/>
      <c r="D48" s="177"/>
      <c r="E48" s="172"/>
      <c r="F48" s="16" t="s">
        <v>64</v>
      </c>
      <c r="G48" s="17" t="s">
        <v>30</v>
      </c>
      <c r="H48" s="14"/>
      <c r="I48" s="18">
        <v>100</v>
      </c>
      <c r="J48" s="18">
        <f>I48</f>
        <v>100</v>
      </c>
      <c r="K48" s="18">
        <v>10</v>
      </c>
      <c r="L48" s="18">
        <v>0</v>
      </c>
      <c r="M48" s="12"/>
    </row>
    <row r="49" spans="2:13" ht="72">
      <c r="B49" s="175"/>
      <c r="C49" s="178"/>
      <c r="D49" s="178"/>
      <c r="E49" s="169"/>
      <c r="F49" s="20" t="s">
        <v>34</v>
      </c>
      <c r="G49" s="21" t="s">
        <v>35</v>
      </c>
      <c r="H49" s="3"/>
      <c r="I49" s="22">
        <v>0</v>
      </c>
      <c r="J49" s="18">
        <f>I49</f>
        <v>0</v>
      </c>
      <c r="K49" s="18">
        <v>0</v>
      </c>
      <c r="L49" s="18">
        <f>I49-J49-K49</f>
        <v>0</v>
      </c>
      <c r="M49" s="3"/>
    </row>
    <row r="50" spans="2:13" ht="15.75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</row>
    <row r="51" spans="2:12" ht="15.75">
      <c r="B51" s="53" t="s">
        <v>36</v>
      </c>
      <c r="C51" s="24"/>
      <c r="D51" s="24"/>
      <c r="E51" s="24"/>
      <c r="F51" s="24"/>
      <c r="G51" s="24"/>
      <c r="H51" s="24"/>
      <c r="I51" s="24"/>
      <c r="J51" s="24"/>
      <c r="K51" s="24"/>
      <c r="L51" s="24"/>
    </row>
    <row r="52" spans="2:13" ht="15.75">
      <c r="B52" s="162" t="s">
        <v>15</v>
      </c>
      <c r="C52" s="165" t="s">
        <v>16</v>
      </c>
      <c r="D52" s="166"/>
      <c r="E52" s="11"/>
      <c r="F52" s="165" t="s">
        <v>37</v>
      </c>
      <c r="G52" s="166"/>
      <c r="H52" s="167"/>
      <c r="I52" s="165" t="s">
        <v>37</v>
      </c>
      <c r="J52" s="166"/>
      <c r="K52" s="166"/>
      <c r="L52" s="166"/>
      <c r="M52" s="167"/>
    </row>
    <row r="53" spans="2:13" ht="15.75">
      <c r="B53" s="163"/>
      <c r="C53" s="168" t="s">
        <v>18</v>
      </c>
      <c r="D53" s="168" t="s">
        <v>18</v>
      </c>
      <c r="E53" s="168" t="s">
        <v>18</v>
      </c>
      <c r="F53" s="162" t="s">
        <v>19</v>
      </c>
      <c r="G53" s="165" t="s">
        <v>20</v>
      </c>
      <c r="H53" s="167"/>
      <c r="I53" s="162" t="s">
        <v>21</v>
      </c>
      <c r="J53" s="162" t="s">
        <v>22</v>
      </c>
      <c r="K53" s="162" t="s">
        <v>23</v>
      </c>
      <c r="L53" s="170" t="s">
        <v>24</v>
      </c>
      <c r="M53" s="162" t="s">
        <v>25</v>
      </c>
    </row>
    <row r="54" spans="2:13" ht="31.5">
      <c r="B54" s="164"/>
      <c r="C54" s="169"/>
      <c r="D54" s="169"/>
      <c r="E54" s="169"/>
      <c r="F54" s="164"/>
      <c r="G54" s="14" t="s">
        <v>26</v>
      </c>
      <c r="H54" s="14" t="s">
        <v>27</v>
      </c>
      <c r="I54" s="164"/>
      <c r="J54" s="164"/>
      <c r="K54" s="164"/>
      <c r="L54" s="171"/>
      <c r="M54" s="164"/>
    </row>
    <row r="55" spans="2:13" ht="36">
      <c r="B55" s="153" t="s">
        <v>120</v>
      </c>
      <c r="C55" s="16" t="s">
        <v>28</v>
      </c>
      <c r="D55" s="38" t="s">
        <v>52</v>
      </c>
      <c r="E55" s="179" t="s">
        <v>51</v>
      </c>
      <c r="F55" s="26" t="s">
        <v>38</v>
      </c>
      <c r="G55" s="27" t="s">
        <v>39</v>
      </c>
      <c r="H55" s="14"/>
      <c r="I55" s="18">
        <v>61</v>
      </c>
      <c r="J55" s="18">
        <v>61</v>
      </c>
      <c r="K55" s="18">
        <v>10</v>
      </c>
      <c r="L55" s="18">
        <v>0</v>
      </c>
      <c r="M55" s="12"/>
    </row>
    <row r="56" spans="2:13" ht="36">
      <c r="B56" s="153" t="s">
        <v>119</v>
      </c>
      <c r="C56" s="16" t="s">
        <v>31</v>
      </c>
      <c r="D56" s="16" t="s">
        <v>50</v>
      </c>
      <c r="E56" s="179"/>
      <c r="F56" s="26" t="s">
        <v>38</v>
      </c>
      <c r="G56" s="27" t="s">
        <v>39</v>
      </c>
      <c r="H56" s="14"/>
      <c r="I56" s="18">
        <v>0</v>
      </c>
      <c r="J56" s="18">
        <v>0</v>
      </c>
      <c r="K56" s="18">
        <v>10</v>
      </c>
      <c r="L56" s="18">
        <v>0</v>
      </c>
      <c r="M56" s="12"/>
    </row>
    <row r="59" spans="2:8" ht="15.75">
      <c r="B59" s="28" t="s">
        <v>60</v>
      </c>
      <c r="C59" s="28" t="str">
        <f>E6</f>
        <v>          МБОУ ВСОШ</v>
      </c>
      <c r="D59" s="28"/>
      <c r="E59" s="28" t="s">
        <v>40</v>
      </c>
      <c r="F59" s="28"/>
      <c r="G59" s="28" t="s">
        <v>101</v>
      </c>
      <c r="H59" s="28"/>
    </row>
    <row r="60" spans="2:8" ht="15.75">
      <c r="B60" s="29">
        <f>D4</f>
        <v>43009</v>
      </c>
      <c r="C60" s="28"/>
      <c r="D60" s="28"/>
      <c r="E60" s="30" t="s">
        <v>41</v>
      </c>
      <c r="F60" s="28"/>
      <c r="G60" s="30" t="s">
        <v>42</v>
      </c>
      <c r="H60" s="28"/>
    </row>
    <row r="61" spans="2:12" ht="15.7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2:12" ht="15.7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2:12" ht="15.75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</row>
    <row r="64" spans="2:10" ht="15.75">
      <c r="B64" s="28"/>
      <c r="C64" s="28"/>
      <c r="D64" s="28"/>
      <c r="E64" s="28"/>
      <c r="F64" s="28"/>
      <c r="G64" s="28"/>
      <c r="H64" s="28"/>
      <c r="I64" s="28"/>
      <c r="J64" s="28"/>
    </row>
    <row r="65" spans="2:12" ht="15.75">
      <c r="B65" s="28"/>
      <c r="C65" s="28"/>
      <c r="D65" s="28"/>
      <c r="E65" s="28"/>
      <c r="F65" s="28"/>
      <c r="G65" s="28"/>
      <c r="H65" s="28"/>
      <c r="I65" s="28"/>
      <c r="J65" s="28"/>
      <c r="K65" s="6"/>
      <c r="L65" s="6"/>
    </row>
    <row r="66" spans="2:10" ht="15.75">
      <c r="B66" s="28"/>
      <c r="C66" s="28"/>
      <c r="D66" s="28"/>
      <c r="E66" s="28"/>
      <c r="F66" s="28"/>
      <c r="G66" s="28"/>
      <c r="H66" s="28"/>
      <c r="I66" s="28"/>
      <c r="J66" s="28"/>
    </row>
    <row r="67" spans="2:12" ht="15.75">
      <c r="B67" s="28"/>
      <c r="C67" s="28"/>
      <c r="D67" s="28"/>
      <c r="E67" s="28"/>
      <c r="F67" s="28"/>
      <c r="G67" s="28"/>
      <c r="H67" s="28"/>
      <c r="I67" s="28"/>
      <c r="J67" s="28"/>
      <c r="K67" s="31"/>
      <c r="L67" s="31"/>
    </row>
    <row r="68" spans="2:12" ht="83.25" customHeight="1">
      <c r="B68" s="28"/>
      <c r="C68" s="28"/>
      <c r="D68" s="28"/>
      <c r="E68" s="28"/>
      <c r="F68" s="28"/>
      <c r="G68" s="28"/>
      <c r="H68" s="28"/>
      <c r="I68" s="28"/>
      <c r="J68" s="28"/>
      <c r="K68" s="32"/>
      <c r="L68" s="32"/>
    </row>
    <row r="69" spans="2:12" ht="61.5" customHeight="1">
      <c r="B69" s="28"/>
      <c r="C69" s="28"/>
      <c r="D69" s="28"/>
      <c r="E69" s="28"/>
      <c r="F69" s="28"/>
      <c r="G69" s="28"/>
      <c r="H69" s="28"/>
      <c r="I69" s="28"/>
      <c r="J69" s="28"/>
      <c r="K69" s="32"/>
      <c r="L69" s="32"/>
    </row>
    <row r="70" spans="2:12" ht="15.75">
      <c r="B70" s="28"/>
      <c r="C70" s="28"/>
      <c r="D70" s="28"/>
      <c r="E70" s="28"/>
      <c r="F70" s="28"/>
      <c r="G70" s="28"/>
      <c r="H70" s="28"/>
      <c r="I70" s="28"/>
      <c r="J70" s="28"/>
      <c r="K70" s="23"/>
      <c r="L70" s="23"/>
    </row>
    <row r="71" spans="2:12" ht="15.75">
      <c r="B71" s="28"/>
      <c r="C71" s="28"/>
      <c r="D71" s="28"/>
      <c r="E71" s="28"/>
      <c r="F71" s="28"/>
      <c r="G71" s="28"/>
      <c r="H71" s="28"/>
      <c r="I71" s="28"/>
      <c r="J71" s="28"/>
      <c r="K71" s="23"/>
      <c r="L71" s="23"/>
    </row>
    <row r="72" spans="2:12" ht="15.75">
      <c r="B72" s="28"/>
      <c r="C72" s="28"/>
      <c r="D72" s="28"/>
      <c r="E72" s="28"/>
      <c r="F72" s="28"/>
      <c r="G72" s="28"/>
      <c r="H72" s="28"/>
      <c r="I72" s="28"/>
      <c r="J72" s="28"/>
      <c r="K72" s="23"/>
      <c r="L72" s="23"/>
    </row>
    <row r="73" spans="2:12" ht="15.75">
      <c r="B73" s="28"/>
      <c r="C73" s="28"/>
      <c r="D73" s="28"/>
      <c r="E73" s="28"/>
      <c r="F73" s="28"/>
      <c r="G73" s="28"/>
      <c r="H73" s="28"/>
      <c r="I73" s="28"/>
      <c r="J73" s="28"/>
      <c r="K73" s="23"/>
      <c r="L73" s="23"/>
    </row>
    <row r="74" spans="2:12" ht="15.75">
      <c r="B74" s="28"/>
      <c r="C74" s="28"/>
      <c r="D74" s="28"/>
      <c r="E74" s="28"/>
      <c r="F74" s="28"/>
      <c r="G74" s="28"/>
      <c r="H74" s="28"/>
      <c r="I74" s="28"/>
      <c r="J74" s="28"/>
      <c r="K74" s="23"/>
      <c r="L74" s="23"/>
    </row>
    <row r="75" spans="2:12" ht="15.75">
      <c r="B75" s="28"/>
      <c r="C75" s="28"/>
      <c r="D75" s="28"/>
      <c r="E75" s="28"/>
      <c r="F75" s="28"/>
      <c r="G75" s="28"/>
      <c r="H75" s="28"/>
      <c r="I75" s="28"/>
      <c r="J75" s="28"/>
      <c r="K75" s="23"/>
      <c r="L75" s="23"/>
    </row>
    <row r="76" spans="2:10" ht="15.75">
      <c r="B76" s="28"/>
      <c r="C76" s="28"/>
      <c r="D76" s="28"/>
      <c r="E76" s="28"/>
      <c r="F76" s="28"/>
      <c r="G76" s="28"/>
      <c r="H76" s="28"/>
      <c r="I76" s="28"/>
      <c r="J76" s="28"/>
    </row>
    <row r="77" spans="2:10" ht="15.75">
      <c r="B77" s="28"/>
      <c r="C77" s="28"/>
      <c r="D77" s="28"/>
      <c r="E77" s="28"/>
      <c r="F77" s="28"/>
      <c r="G77" s="28"/>
      <c r="H77" s="28"/>
      <c r="I77" s="28"/>
      <c r="J77" s="28"/>
    </row>
    <row r="78" spans="2:10" ht="15.75">
      <c r="B78" s="28"/>
      <c r="C78" s="28"/>
      <c r="D78" s="28"/>
      <c r="E78" s="28"/>
      <c r="F78" s="28"/>
      <c r="G78" s="28"/>
      <c r="H78" s="28"/>
      <c r="I78" s="28"/>
      <c r="J78" s="28"/>
    </row>
    <row r="79" spans="2:10" ht="15.75">
      <c r="B79" s="28"/>
      <c r="C79" s="28"/>
      <c r="D79" s="28"/>
      <c r="E79" s="28"/>
      <c r="F79" s="28"/>
      <c r="G79" s="28"/>
      <c r="H79" s="28"/>
      <c r="I79" s="28"/>
      <c r="J79" s="28"/>
    </row>
    <row r="80" spans="2:10" ht="15.75">
      <c r="B80" s="28"/>
      <c r="C80" s="28"/>
      <c r="D80" s="28"/>
      <c r="E80" s="28"/>
      <c r="F80" s="28"/>
      <c r="G80" s="28"/>
      <c r="H80" s="28"/>
      <c r="I80" s="28"/>
      <c r="J80" s="28"/>
    </row>
    <row r="81" spans="2:10" ht="15.75">
      <c r="B81" s="28"/>
      <c r="C81" s="28"/>
      <c r="D81" s="28"/>
      <c r="E81" s="28"/>
      <c r="F81" s="28"/>
      <c r="G81" s="28"/>
      <c r="H81" s="28"/>
      <c r="I81" s="28"/>
      <c r="J81" s="28"/>
    </row>
    <row r="82" spans="2:12" ht="15.75">
      <c r="B82" s="28"/>
      <c r="C82" s="28"/>
      <c r="D82" s="28"/>
      <c r="E82" s="28"/>
      <c r="F82" s="28"/>
      <c r="G82" s="28"/>
      <c r="H82" s="28"/>
      <c r="I82" s="28"/>
      <c r="J82" s="28"/>
      <c r="K82" s="31"/>
      <c r="L82" s="31"/>
    </row>
    <row r="83" spans="2:12" ht="29.25" customHeight="1">
      <c r="B83" s="28"/>
      <c r="C83" s="28"/>
      <c r="D83" s="28"/>
      <c r="E83" s="28"/>
      <c r="F83" s="28"/>
      <c r="G83" s="28"/>
      <c r="H83" s="28"/>
      <c r="I83" s="28"/>
      <c r="J83" s="28"/>
      <c r="K83" s="31"/>
      <c r="L83" s="31"/>
    </row>
    <row r="84" spans="2:12" ht="15.75">
      <c r="B84" s="28"/>
      <c r="C84" s="28"/>
      <c r="D84" s="28"/>
      <c r="E84" s="28"/>
      <c r="F84" s="28"/>
      <c r="G84" s="28"/>
      <c r="H84" s="28"/>
      <c r="I84" s="28"/>
      <c r="J84" s="28"/>
      <c r="K84" s="31"/>
      <c r="L84" s="31"/>
    </row>
    <row r="85" spans="2:12" ht="15.75">
      <c r="B85" s="28"/>
      <c r="C85" s="28"/>
      <c r="D85" s="28"/>
      <c r="E85" s="28"/>
      <c r="F85" s="28"/>
      <c r="G85" s="28"/>
      <c r="H85" s="28"/>
      <c r="I85" s="28"/>
      <c r="J85" s="28"/>
      <c r="K85" s="23"/>
      <c r="L85" s="23"/>
    </row>
    <row r="86" spans="2:12" ht="15.75">
      <c r="B86" s="28"/>
      <c r="C86" s="28"/>
      <c r="D86" s="28"/>
      <c r="E86" s="28"/>
      <c r="F86" s="28"/>
      <c r="G86" s="28"/>
      <c r="H86" s="28"/>
      <c r="I86" s="28"/>
      <c r="J86" s="28"/>
      <c r="K86" s="23"/>
      <c r="L86" s="23"/>
    </row>
    <row r="87" spans="2:10" ht="15.75">
      <c r="B87" s="28"/>
      <c r="C87" s="28"/>
      <c r="D87" s="28"/>
      <c r="E87" s="28"/>
      <c r="F87" s="28"/>
      <c r="G87" s="28"/>
      <c r="H87" s="28"/>
      <c r="I87" s="28"/>
      <c r="J87" s="28"/>
    </row>
  </sheetData>
  <sheetProtection/>
  <mergeCells count="72">
    <mergeCell ref="J53:J54"/>
    <mergeCell ref="K53:K54"/>
    <mergeCell ref="L53:L54"/>
    <mergeCell ref="M53:M54"/>
    <mergeCell ref="E55:E56"/>
    <mergeCell ref="B52:B54"/>
    <mergeCell ref="C52:D52"/>
    <mergeCell ref="F52:H52"/>
    <mergeCell ref="I52:M52"/>
    <mergeCell ref="C53:C54"/>
    <mergeCell ref="D53:D54"/>
    <mergeCell ref="E53:E54"/>
    <mergeCell ref="F53:F54"/>
    <mergeCell ref="G53:H53"/>
    <mergeCell ref="I53:I54"/>
    <mergeCell ref="K43:K44"/>
    <mergeCell ref="D43:D44"/>
    <mergeCell ref="E43:E44"/>
    <mergeCell ref="F43:F44"/>
    <mergeCell ref="G43:H43"/>
    <mergeCell ref="E45:E49"/>
    <mergeCell ref="B47:B49"/>
    <mergeCell ref="C47:C49"/>
    <mergeCell ref="D47:D49"/>
    <mergeCell ref="B42:B44"/>
    <mergeCell ref="C42:D42"/>
    <mergeCell ref="C43:C44"/>
    <mergeCell ref="I43:I44"/>
    <mergeCell ref="J43:J44"/>
    <mergeCell ref="J31:J32"/>
    <mergeCell ref="K31:K32"/>
    <mergeCell ref="L31:L32"/>
    <mergeCell ref="M31:M32"/>
    <mergeCell ref="L43:L44"/>
    <mergeCell ref="M43:M44"/>
    <mergeCell ref="F42:M42"/>
    <mergeCell ref="G31:H31"/>
    <mergeCell ref="E33:E34"/>
    <mergeCell ref="B40:M40"/>
    <mergeCell ref="B30:B32"/>
    <mergeCell ref="C30:D30"/>
    <mergeCell ref="F30:H30"/>
    <mergeCell ref="I30:M30"/>
    <mergeCell ref="C31:C32"/>
    <mergeCell ref="D31:D32"/>
    <mergeCell ref="E31:E32"/>
    <mergeCell ref="F31:F32"/>
    <mergeCell ref="I31:I32"/>
    <mergeCell ref="K21:K22"/>
    <mergeCell ref="L21:L22"/>
    <mergeCell ref="M21:M22"/>
    <mergeCell ref="E23:E27"/>
    <mergeCell ref="G21:H21"/>
    <mergeCell ref="I21:I22"/>
    <mergeCell ref="J21:J22"/>
    <mergeCell ref="B25:B27"/>
    <mergeCell ref="C25:C27"/>
    <mergeCell ref="D25:D27"/>
    <mergeCell ref="B20:B22"/>
    <mergeCell ref="C20:D20"/>
    <mergeCell ref="F20:M20"/>
    <mergeCell ref="C21:C22"/>
    <mergeCell ref="D21:D22"/>
    <mergeCell ref="E21:E22"/>
    <mergeCell ref="F21:F22"/>
    <mergeCell ref="B18:M18"/>
    <mergeCell ref="B6:D6"/>
    <mergeCell ref="E6:H6"/>
    <mergeCell ref="B7:E7"/>
    <mergeCell ref="F7:H7"/>
    <mergeCell ref="B8:D8"/>
    <mergeCell ref="E8:I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7" r:id="rId1"/>
  <rowBreaks count="1" manualBreakCount="1">
    <brk id="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M86"/>
  <sheetViews>
    <sheetView view="pageBreakPreview" zoomScale="60" zoomScalePageLayoutView="0" workbookViewId="0" topLeftCell="A1">
      <selection activeCell="D4" sqref="D4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8.421875" style="1" customWidth="1"/>
    <col min="5" max="5" width="14.7109375" style="1" customWidth="1"/>
    <col min="6" max="6" width="23.00390625" style="1" customWidth="1"/>
    <col min="7" max="7" width="11.00390625" style="1" customWidth="1"/>
    <col min="8" max="8" width="7.7109375" style="1" customWidth="1"/>
    <col min="9" max="9" width="13.00390625" style="1" customWidth="1"/>
    <col min="10" max="11" width="12.140625" style="1" customWidth="1"/>
    <col min="12" max="12" width="12.7109375" style="1" customWidth="1"/>
    <col min="13" max="13" width="15.421875" style="1" customWidth="1"/>
    <col min="14" max="16384" width="8.8515625" style="1" customWidth="1"/>
  </cols>
  <sheetData>
    <row r="2" spans="4:7" ht="18.75">
      <c r="D2" s="89" t="str">
        <f>'свод школы'!D2</f>
        <v>Мониторинг выполнении муниципального задания №</v>
      </c>
      <c r="E2" s="88"/>
      <c r="F2" s="88"/>
      <c r="G2" s="117">
        <v>34</v>
      </c>
    </row>
    <row r="3" spans="4:7" ht="18.75">
      <c r="D3" s="90" t="str">
        <f>'свод школы'!D3</f>
        <v>на 2017 год </v>
      </c>
      <c r="E3" s="88"/>
      <c r="F3" s="88"/>
      <c r="G3" s="88"/>
    </row>
    <row r="4" spans="3:7" ht="18.75">
      <c r="C4" s="4" t="s">
        <v>0</v>
      </c>
      <c r="D4" s="92">
        <v>43009</v>
      </c>
      <c r="E4" s="88"/>
      <c r="F4" s="88"/>
      <c r="G4" s="88"/>
    </row>
    <row r="6" spans="2:8" ht="42.75" customHeight="1">
      <c r="B6" s="157" t="s">
        <v>1</v>
      </c>
      <c r="C6" s="157"/>
      <c r="D6" s="157"/>
      <c r="E6" s="157" t="s">
        <v>97</v>
      </c>
      <c r="F6" s="157"/>
      <c r="G6" s="157"/>
      <c r="H6" s="157"/>
    </row>
    <row r="7" spans="2:8" ht="38.25" customHeight="1">
      <c r="B7" s="158" t="s">
        <v>2</v>
      </c>
      <c r="C7" s="158"/>
      <c r="D7" s="158"/>
      <c r="E7" s="158"/>
      <c r="F7" s="159" t="s">
        <v>3</v>
      </c>
      <c r="G7" s="159"/>
      <c r="H7" s="159"/>
    </row>
    <row r="8" spans="2:9" ht="24" customHeight="1">
      <c r="B8" s="157" t="s">
        <v>4</v>
      </c>
      <c r="C8" s="157"/>
      <c r="D8" s="157"/>
      <c r="E8" s="160" t="s">
        <v>43</v>
      </c>
      <c r="F8" s="160"/>
      <c r="G8" s="160"/>
      <c r="H8" s="160"/>
      <c r="I8" s="160"/>
    </row>
    <row r="9" spans="2:4" ht="15.75">
      <c r="B9" s="1" t="s">
        <v>5</v>
      </c>
      <c r="D9" s="1" t="str">
        <f>'свод школы'!D9</f>
        <v>годовая</v>
      </c>
    </row>
    <row r="10" ht="15.75">
      <c r="C10" s="1" t="s">
        <v>6</v>
      </c>
    </row>
    <row r="12" spans="2:7" ht="15.75">
      <c r="B12" s="6"/>
      <c r="C12" s="2" t="s">
        <v>7</v>
      </c>
      <c r="G12" s="7"/>
    </row>
    <row r="13" spans="2:4" ht="15.75">
      <c r="B13" s="6"/>
      <c r="C13" s="4" t="s">
        <v>8</v>
      </c>
      <c r="D13" s="35">
        <v>1</v>
      </c>
    </row>
    <row r="14" spans="2:13" ht="15.75">
      <c r="B14" s="8" t="s">
        <v>9</v>
      </c>
      <c r="K14" s="2" t="s">
        <v>10</v>
      </c>
      <c r="L14" s="9"/>
      <c r="M14" s="10" t="s">
        <v>46</v>
      </c>
    </row>
    <row r="15" spans="2:13" ht="15.75">
      <c r="B15" s="36" t="s">
        <v>44</v>
      </c>
      <c r="K15" s="2" t="s">
        <v>11</v>
      </c>
      <c r="L15" s="9"/>
      <c r="M15" s="6"/>
    </row>
    <row r="16" spans="2:5" ht="15.75">
      <c r="B16" s="2" t="s">
        <v>12</v>
      </c>
      <c r="E16" s="34" t="s">
        <v>45</v>
      </c>
    </row>
    <row r="17" spans="2:13" ht="15.75">
      <c r="B17" s="161" t="s">
        <v>13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</row>
    <row r="18" ht="15.75">
      <c r="B18" s="33" t="s">
        <v>14</v>
      </c>
    </row>
    <row r="19" spans="2:13" ht="81" customHeight="1">
      <c r="B19" s="162" t="s">
        <v>15</v>
      </c>
      <c r="C19" s="165" t="s">
        <v>16</v>
      </c>
      <c r="D19" s="166"/>
      <c r="E19" s="11"/>
      <c r="F19" s="165" t="s">
        <v>17</v>
      </c>
      <c r="G19" s="166"/>
      <c r="H19" s="166"/>
      <c r="I19" s="166"/>
      <c r="J19" s="166"/>
      <c r="K19" s="166"/>
      <c r="L19" s="166"/>
      <c r="M19" s="167"/>
    </row>
    <row r="20" spans="2:13" ht="63.75" customHeight="1">
      <c r="B20" s="163"/>
      <c r="C20" s="168" t="s">
        <v>18</v>
      </c>
      <c r="D20" s="168" t="s">
        <v>18</v>
      </c>
      <c r="E20" s="168" t="s">
        <v>18</v>
      </c>
      <c r="F20" s="162" t="s">
        <v>19</v>
      </c>
      <c r="G20" s="165" t="s">
        <v>20</v>
      </c>
      <c r="H20" s="167"/>
      <c r="I20" s="162" t="s">
        <v>21</v>
      </c>
      <c r="J20" s="162" t="s">
        <v>22</v>
      </c>
      <c r="K20" s="162" t="s">
        <v>23</v>
      </c>
      <c r="L20" s="170" t="s">
        <v>24</v>
      </c>
      <c r="M20" s="162" t="s">
        <v>25</v>
      </c>
    </row>
    <row r="21" spans="2:13" ht="51" customHeight="1">
      <c r="B21" s="164"/>
      <c r="C21" s="169"/>
      <c r="D21" s="169"/>
      <c r="E21" s="169"/>
      <c r="F21" s="164"/>
      <c r="G21" s="14" t="s">
        <v>26</v>
      </c>
      <c r="H21" s="14" t="s">
        <v>27</v>
      </c>
      <c r="I21" s="164"/>
      <c r="J21" s="164"/>
      <c r="K21" s="164"/>
      <c r="L21" s="171"/>
      <c r="M21" s="164"/>
    </row>
    <row r="22" spans="2:13" ht="54.75" customHeight="1">
      <c r="B22" s="126" t="s">
        <v>110</v>
      </c>
      <c r="C22" s="124" t="s">
        <v>28</v>
      </c>
      <c r="D22" s="124" t="s">
        <v>48</v>
      </c>
      <c r="E22" s="183" t="s">
        <v>51</v>
      </c>
      <c r="F22" s="124" t="s">
        <v>29</v>
      </c>
      <c r="G22" s="127" t="s">
        <v>30</v>
      </c>
      <c r="H22" s="125"/>
      <c r="I22" s="128">
        <v>100</v>
      </c>
      <c r="J22" s="128">
        <f>I22</f>
        <v>100</v>
      </c>
      <c r="K22" s="128">
        <v>10</v>
      </c>
      <c r="L22" s="128">
        <v>0</v>
      </c>
      <c r="M22" s="123"/>
    </row>
    <row r="23" spans="2:13" ht="61.5" customHeight="1">
      <c r="B23" s="180" t="s">
        <v>122</v>
      </c>
      <c r="C23" s="183" t="s">
        <v>31</v>
      </c>
      <c r="D23" s="183" t="s">
        <v>50</v>
      </c>
      <c r="E23" s="186"/>
      <c r="F23" s="124" t="s">
        <v>32</v>
      </c>
      <c r="G23" s="127" t="s">
        <v>30</v>
      </c>
      <c r="H23" s="125"/>
      <c r="I23" s="128">
        <v>100</v>
      </c>
      <c r="J23" s="128">
        <v>100</v>
      </c>
      <c r="K23" s="128">
        <v>10</v>
      </c>
      <c r="L23" s="128">
        <v>0</v>
      </c>
      <c r="M23" s="123"/>
    </row>
    <row r="24" spans="2:13" ht="48" customHeight="1">
      <c r="B24" s="181"/>
      <c r="C24" s="184"/>
      <c r="D24" s="184"/>
      <c r="E24" s="186"/>
      <c r="F24" s="124" t="s">
        <v>33</v>
      </c>
      <c r="G24" s="127" t="s">
        <v>30</v>
      </c>
      <c r="H24" s="125"/>
      <c r="I24" s="128">
        <v>0</v>
      </c>
      <c r="J24" s="128">
        <v>0</v>
      </c>
      <c r="K24" s="128">
        <v>10</v>
      </c>
      <c r="L24" s="128">
        <v>0</v>
      </c>
      <c r="M24" s="123"/>
    </row>
    <row r="25" spans="2:13" ht="60.75" customHeight="1">
      <c r="B25" s="181"/>
      <c r="C25" s="184"/>
      <c r="D25" s="184"/>
      <c r="E25" s="186"/>
      <c r="F25" s="124" t="s">
        <v>64</v>
      </c>
      <c r="G25" s="127" t="s">
        <v>30</v>
      </c>
      <c r="H25" s="125"/>
      <c r="I25" s="129">
        <v>100</v>
      </c>
      <c r="J25" s="129">
        <v>100</v>
      </c>
      <c r="K25" s="128">
        <v>10</v>
      </c>
      <c r="L25" s="128">
        <v>0</v>
      </c>
      <c r="M25" s="123"/>
    </row>
    <row r="26" spans="2:13" ht="79.5" customHeight="1">
      <c r="B26" s="182"/>
      <c r="C26" s="185"/>
      <c r="D26" s="185"/>
      <c r="E26" s="187"/>
      <c r="F26" s="125" t="s">
        <v>34</v>
      </c>
      <c r="G26" s="130" t="s">
        <v>35</v>
      </c>
      <c r="H26" s="120"/>
      <c r="I26" s="131">
        <v>0</v>
      </c>
      <c r="J26" s="128">
        <v>0</v>
      </c>
      <c r="K26" s="128">
        <v>0</v>
      </c>
      <c r="L26" s="128">
        <f>I26-J26-K26</f>
        <v>0</v>
      </c>
      <c r="M26" s="120"/>
    </row>
    <row r="27" spans="2:13" ht="15.7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2:12" ht="15.75">
      <c r="B28" s="33" t="s">
        <v>36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3" ht="80.25" customHeight="1">
      <c r="B29" s="162" t="s">
        <v>15</v>
      </c>
      <c r="C29" s="165" t="s">
        <v>16</v>
      </c>
      <c r="D29" s="166"/>
      <c r="E29" s="11"/>
      <c r="F29" s="165" t="s">
        <v>37</v>
      </c>
      <c r="G29" s="166"/>
      <c r="H29" s="167"/>
      <c r="I29" s="165" t="s">
        <v>37</v>
      </c>
      <c r="J29" s="166"/>
      <c r="K29" s="166"/>
      <c r="L29" s="166"/>
      <c r="M29" s="167"/>
    </row>
    <row r="30" spans="2:13" ht="15" customHeight="1">
      <c r="B30" s="163"/>
      <c r="C30" s="168" t="s">
        <v>18</v>
      </c>
      <c r="D30" s="168" t="s">
        <v>18</v>
      </c>
      <c r="E30" s="168" t="s">
        <v>18</v>
      </c>
      <c r="F30" s="162" t="s">
        <v>19</v>
      </c>
      <c r="G30" s="165" t="s">
        <v>20</v>
      </c>
      <c r="H30" s="167"/>
      <c r="I30" s="162" t="s">
        <v>21</v>
      </c>
      <c r="J30" s="162" t="s">
        <v>22</v>
      </c>
      <c r="K30" s="162" t="s">
        <v>23</v>
      </c>
      <c r="L30" s="170" t="s">
        <v>24</v>
      </c>
      <c r="M30" s="162" t="s">
        <v>25</v>
      </c>
    </row>
    <row r="31" spans="2:13" ht="111" customHeight="1">
      <c r="B31" s="164"/>
      <c r="C31" s="169"/>
      <c r="D31" s="169"/>
      <c r="E31" s="169"/>
      <c r="F31" s="164"/>
      <c r="G31" s="14" t="s">
        <v>26</v>
      </c>
      <c r="H31" s="14" t="s">
        <v>27</v>
      </c>
      <c r="I31" s="164"/>
      <c r="J31" s="164"/>
      <c r="K31" s="164"/>
      <c r="L31" s="171"/>
      <c r="M31" s="164"/>
    </row>
    <row r="32" spans="2:13" ht="42" customHeight="1">
      <c r="B32" s="126" t="s">
        <v>110</v>
      </c>
      <c r="C32" s="16" t="s">
        <v>28</v>
      </c>
      <c r="D32" s="38" t="s">
        <v>52</v>
      </c>
      <c r="E32" s="168" t="s">
        <v>51</v>
      </c>
      <c r="F32" s="26" t="s">
        <v>38</v>
      </c>
      <c r="G32" s="27" t="s">
        <v>39</v>
      </c>
      <c r="H32" s="14"/>
      <c r="I32" s="18">
        <v>17</v>
      </c>
      <c r="J32" s="18">
        <v>18</v>
      </c>
      <c r="K32" s="18">
        <v>10</v>
      </c>
      <c r="L32" s="18">
        <v>0</v>
      </c>
      <c r="M32" s="12"/>
    </row>
    <row r="33" spans="2:13" ht="56.25" customHeight="1">
      <c r="B33" s="134" t="s">
        <v>122</v>
      </c>
      <c r="C33" s="16" t="s">
        <v>31</v>
      </c>
      <c r="D33" s="16" t="s">
        <v>50</v>
      </c>
      <c r="E33" s="169"/>
      <c r="F33" s="26" t="s">
        <v>38</v>
      </c>
      <c r="G33" s="27" t="s">
        <v>39</v>
      </c>
      <c r="H33" s="14"/>
      <c r="I33" s="18">
        <v>0</v>
      </c>
      <c r="J33" s="18">
        <v>0</v>
      </c>
      <c r="K33" s="18">
        <v>10</v>
      </c>
      <c r="L33" s="18">
        <v>0</v>
      </c>
      <c r="M33" s="12"/>
    </row>
    <row r="35" spans="2:4" ht="15.75" customHeight="1">
      <c r="B35" s="6"/>
      <c r="C35" s="4" t="s">
        <v>8</v>
      </c>
      <c r="D35" s="57">
        <v>2</v>
      </c>
    </row>
    <row r="36" spans="2:13" ht="15.75" customHeight="1">
      <c r="B36" s="8" t="s">
        <v>9</v>
      </c>
      <c r="K36" s="2" t="s">
        <v>10</v>
      </c>
      <c r="L36" s="9"/>
      <c r="M36" s="10" t="s">
        <v>59</v>
      </c>
    </row>
    <row r="37" spans="2:13" ht="15.75">
      <c r="B37" s="55" t="s">
        <v>53</v>
      </c>
      <c r="K37" s="2" t="s">
        <v>11</v>
      </c>
      <c r="L37" s="9"/>
      <c r="M37" s="6"/>
    </row>
    <row r="38" spans="2:5" ht="15.75">
      <c r="B38" s="2" t="s">
        <v>12</v>
      </c>
      <c r="E38" s="47" t="s">
        <v>63</v>
      </c>
    </row>
    <row r="39" spans="2:13" ht="15.75">
      <c r="B39" s="161" t="s">
        <v>13</v>
      </c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</row>
    <row r="40" ht="18.75" customHeight="1">
      <c r="B40" s="56" t="s">
        <v>14</v>
      </c>
    </row>
    <row r="41" spans="2:13" ht="15" customHeight="1">
      <c r="B41" s="162" t="s">
        <v>15</v>
      </c>
      <c r="C41" s="165" t="s">
        <v>16</v>
      </c>
      <c r="D41" s="166"/>
      <c r="E41" s="11"/>
      <c r="F41" s="165" t="s">
        <v>17</v>
      </c>
      <c r="G41" s="166"/>
      <c r="H41" s="166"/>
      <c r="I41" s="166"/>
      <c r="J41" s="166"/>
      <c r="K41" s="166"/>
      <c r="L41" s="166"/>
      <c r="M41" s="167"/>
    </row>
    <row r="42" spans="2:13" ht="15.75" customHeight="1">
      <c r="B42" s="163"/>
      <c r="C42" s="168" t="s">
        <v>18</v>
      </c>
      <c r="D42" s="168" t="s">
        <v>18</v>
      </c>
      <c r="E42" s="168" t="s">
        <v>18</v>
      </c>
      <c r="F42" s="162" t="s">
        <v>19</v>
      </c>
      <c r="G42" s="165" t="s">
        <v>20</v>
      </c>
      <c r="H42" s="167"/>
      <c r="I42" s="162" t="s">
        <v>21</v>
      </c>
      <c r="J42" s="162" t="s">
        <v>22</v>
      </c>
      <c r="K42" s="162" t="s">
        <v>23</v>
      </c>
      <c r="L42" s="170" t="s">
        <v>24</v>
      </c>
      <c r="M42" s="162" t="s">
        <v>25</v>
      </c>
    </row>
    <row r="43" spans="2:13" ht="31.5">
      <c r="B43" s="164"/>
      <c r="C43" s="169"/>
      <c r="D43" s="169"/>
      <c r="E43" s="169"/>
      <c r="F43" s="164"/>
      <c r="G43" s="14" t="s">
        <v>26</v>
      </c>
      <c r="H43" s="14" t="s">
        <v>27</v>
      </c>
      <c r="I43" s="164"/>
      <c r="J43" s="164"/>
      <c r="K43" s="164"/>
      <c r="L43" s="171"/>
      <c r="M43" s="164"/>
    </row>
    <row r="44" spans="2:13" ht="36" customHeight="1">
      <c r="B44" s="154" t="s">
        <v>117</v>
      </c>
      <c r="C44" s="16" t="s">
        <v>28</v>
      </c>
      <c r="D44" s="13" t="s">
        <v>48</v>
      </c>
      <c r="E44" s="168" t="s">
        <v>51</v>
      </c>
      <c r="F44" s="16" t="s">
        <v>29</v>
      </c>
      <c r="G44" s="17" t="s">
        <v>30</v>
      </c>
      <c r="H44" s="14"/>
      <c r="I44" s="18">
        <v>100</v>
      </c>
      <c r="J44" s="18">
        <f>I44</f>
        <v>100</v>
      </c>
      <c r="K44" s="18">
        <v>10</v>
      </c>
      <c r="L44" s="18">
        <v>0</v>
      </c>
      <c r="M44" s="12"/>
    </row>
    <row r="45" spans="2:13" ht="60">
      <c r="B45" s="154" t="s">
        <v>123</v>
      </c>
      <c r="C45" s="37" t="s">
        <v>31</v>
      </c>
      <c r="D45" s="37" t="s">
        <v>50</v>
      </c>
      <c r="E45" s="172"/>
      <c r="F45" s="16" t="s">
        <v>32</v>
      </c>
      <c r="G45" s="17" t="s">
        <v>30</v>
      </c>
      <c r="H45" s="14"/>
      <c r="I45" s="18">
        <v>25</v>
      </c>
      <c r="J45" s="18">
        <v>25</v>
      </c>
      <c r="K45" s="18">
        <v>10</v>
      </c>
      <c r="L45" s="18">
        <v>0</v>
      </c>
      <c r="M45" s="12"/>
    </row>
    <row r="46" spans="2:13" ht="36">
      <c r="B46" s="180"/>
      <c r="C46" s="176" t="s">
        <v>28</v>
      </c>
      <c r="D46" s="176" t="s">
        <v>58</v>
      </c>
      <c r="E46" s="172"/>
      <c r="F46" s="16" t="s">
        <v>33</v>
      </c>
      <c r="G46" s="17" t="s">
        <v>30</v>
      </c>
      <c r="H46" s="14"/>
      <c r="I46" s="18">
        <v>75</v>
      </c>
      <c r="J46" s="18">
        <v>75</v>
      </c>
      <c r="K46" s="18">
        <v>10</v>
      </c>
      <c r="L46" s="18">
        <v>0</v>
      </c>
      <c r="M46" s="12"/>
    </row>
    <row r="47" spans="2:13" ht="60">
      <c r="B47" s="174"/>
      <c r="C47" s="177"/>
      <c r="D47" s="177"/>
      <c r="E47" s="172"/>
      <c r="F47" s="16" t="s">
        <v>64</v>
      </c>
      <c r="G47" s="17" t="s">
        <v>30</v>
      </c>
      <c r="H47" s="14"/>
      <c r="I47" s="18">
        <v>100</v>
      </c>
      <c r="J47" s="18">
        <f>I47</f>
        <v>100</v>
      </c>
      <c r="K47" s="18">
        <v>10</v>
      </c>
      <c r="L47" s="18">
        <v>0</v>
      </c>
      <c r="M47" s="12"/>
    </row>
    <row r="48" spans="2:13" ht="72">
      <c r="B48" s="175"/>
      <c r="C48" s="178"/>
      <c r="D48" s="178"/>
      <c r="E48" s="169"/>
      <c r="F48" s="20" t="s">
        <v>34</v>
      </c>
      <c r="G48" s="21" t="s">
        <v>35</v>
      </c>
      <c r="H48" s="3"/>
      <c r="I48" s="22">
        <v>0</v>
      </c>
      <c r="J48" s="18">
        <f>I48</f>
        <v>0</v>
      </c>
      <c r="K48" s="18">
        <v>0</v>
      </c>
      <c r="L48" s="18">
        <f>I48-J48-K48</f>
        <v>0</v>
      </c>
      <c r="M48" s="3"/>
    </row>
    <row r="49" spans="2:13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2" ht="15.75" customHeight="1">
      <c r="B50" s="56" t="s">
        <v>36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2:13" ht="15.75" customHeight="1">
      <c r="B51" s="162" t="s">
        <v>15</v>
      </c>
      <c r="C51" s="165" t="s">
        <v>16</v>
      </c>
      <c r="D51" s="166"/>
      <c r="E51" s="11"/>
      <c r="F51" s="165" t="s">
        <v>37</v>
      </c>
      <c r="G51" s="166"/>
      <c r="H51" s="167"/>
      <c r="I51" s="165" t="s">
        <v>37</v>
      </c>
      <c r="J51" s="166"/>
      <c r="K51" s="166"/>
      <c r="L51" s="166"/>
      <c r="M51" s="167"/>
    </row>
    <row r="52" spans="2:13" ht="15.75" customHeight="1">
      <c r="B52" s="163"/>
      <c r="C52" s="168" t="s">
        <v>18</v>
      </c>
      <c r="D52" s="168" t="s">
        <v>18</v>
      </c>
      <c r="E52" s="168" t="s">
        <v>18</v>
      </c>
      <c r="F52" s="162" t="s">
        <v>19</v>
      </c>
      <c r="G52" s="165" t="s">
        <v>20</v>
      </c>
      <c r="H52" s="167"/>
      <c r="I52" s="162" t="s">
        <v>21</v>
      </c>
      <c r="J52" s="162" t="s">
        <v>22</v>
      </c>
      <c r="K52" s="162" t="s">
        <v>23</v>
      </c>
      <c r="L52" s="170" t="s">
        <v>24</v>
      </c>
      <c r="M52" s="162" t="s">
        <v>25</v>
      </c>
    </row>
    <row r="53" spans="2:13" ht="31.5">
      <c r="B53" s="164"/>
      <c r="C53" s="169"/>
      <c r="D53" s="169"/>
      <c r="E53" s="169"/>
      <c r="F53" s="164"/>
      <c r="G53" s="14" t="s">
        <v>26</v>
      </c>
      <c r="H53" s="14" t="s">
        <v>27</v>
      </c>
      <c r="I53" s="164"/>
      <c r="J53" s="164"/>
      <c r="K53" s="164"/>
      <c r="L53" s="171"/>
      <c r="M53" s="164"/>
    </row>
    <row r="54" spans="2:13" ht="36" customHeight="1">
      <c r="B54" s="154" t="s">
        <v>117</v>
      </c>
      <c r="C54" s="16" t="s">
        <v>28</v>
      </c>
      <c r="D54" s="38" t="s">
        <v>52</v>
      </c>
      <c r="E54" s="168" t="s">
        <v>51</v>
      </c>
      <c r="F54" s="26" t="s">
        <v>38</v>
      </c>
      <c r="G54" s="27" t="s">
        <v>39</v>
      </c>
      <c r="H54" s="14"/>
      <c r="I54" s="18">
        <v>13</v>
      </c>
      <c r="J54" s="18">
        <v>13</v>
      </c>
      <c r="K54" s="18">
        <v>10</v>
      </c>
      <c r="L54" s="18">
        <v>0</v>
      </c>
      <c r="M54" s="12"/>
    </row>
    <row r="55" spans="2:13" ht="37.5">
      <c r="B55" s="154" t="s">
        <v>123</v>
      </c>
      <c r="C55" s="16" t="s">
        <v>31</v>
      </c>
      <c r="D55" s="16" t="s">
        <v>50</v>
      </c>
      <c r="E55" s="172"/>
      <c r="F55" s="26" t="s">
        <v>38</v>
      </c>
      <c r="G55" s="27" t="s">
        <v>39</v>
      </c>
      <c r="H55" s="14"/>
      <c r="I55" s="18">
        <v>0</v>
      </c>
      <c r="J55" s="18">
        <v>0</v>
      </c>
      <c r="K55" s="18">
        <v>10</v>
      </c>
      <c r="L55" s="18">
        <v>0</v>
      </c>
      <c r="M55" s="12"/>
    </row>
    <row r="56" spans="2:13" ht="57" customHeight="1">
      <c r="B56" s="134"/>
      <c r="C56" s="48" t="s">
        <v>28</v>
      </c>
      <c r="D56" s="48" t="s">
        <v>57</v>
      </c>
      <c r="E56" s="178"/>
      <c r="F56" s="49" t="s">
        <v>38</v>
      </c>
      <c r="G56" s="27" t="s">
        <v>39</v>
      </c>
      <c r="H56" s="14"/>
      <c r="I56" s="50">
        <v>0</v>
      </c>
      <c r="J56" s="50">
        <v>0</v>
      </c>
      <c r="K56" s="50">
        <v>0</v>
      </c>
      <c r="L56" s="50">
        <v>0</v>
      </c>
      <c r="M56" s="25"/>
    </row>
    <row r="58" spans="2:8" ht="15.75">
      <c r="B58" s="28" t="s">
        <v>60</v>
      </c>
      <c r="C58" s="28" t="str">
        <f>E6</f>
        <v>          МБОУ Лозновская ООШ</v>
      </c>
      <c r="D58" s="28"/>
      <c r="E58" s="28" t="s">
        <v>40</v>
      </c>
      <c r="F58" s="28"/>
      <c r="G58" s="28" t="s">
        <v>98</v>
      </c>
      <c r="H58" s="28"/>
    </row>
    <row r="59" spans="2:8" ht="15.75">
      <c r="B59" s="29">
        <f>D4</f>
        <v>43009</v>
      </c>
      <c r="C59" s="28"/>
      <c r="D59" s="28"/>
      <c r="E59" s="30" t="s">
        <v>41</v>
      </c>
      <c r="F59" s="28"/>
      <c r="G59" s="30" t="s">
        <v>42</v>
      </c>
      <c r="H59" s="28"/>
    </row>
    <row r="60" spans="2:12" ht="15.7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2:12" ht="15.7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2:12" ht="15.7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2:10" ht="15.75">
      <c r="B63" s="28"/>
      <c r="C63" s="28"/>
      <c r="D63" s="28"/>
      <c r="E63" s="28"/>
      <c r="F63" s="28"/>
      <c r="G63" s="28"/>
      <c r="H63" s="28"/>
      <c r="I63" s="28"/>
      <c r="J63" s="28"/>
    </row>
    <row r="64" spans="2:12" ht="15.75">
      <c r="B64" s="28"/>
      <c r="C64" s="28"/>
      <c r="D64" s="28"/>
      <c r="E64" s="28"/>
      <c r="F64" s="28"/>
      <c r="G64" s="28"/>
      <c r="H64" s="28"/>
      <c r="I64" s="28"/>
      <c r="J64" s="28"/>
      <c r="K64" s="6"/>
      <c r="L64" s="6"/>
    </row>
    <row r="65" spans="2:10" ht="15.75">
      <c r="B65" s="28"/>
      <c r="C65" s="28"/>
      <c r="D65" s="28"/>
      <c r="E65" s="28"/>
      <c r="F65" s="28"/>
      <c r="G65" s="28"/>
      <c r="H65" s="28"/>
      <c r="I65" s="28"/>
      <c r="J65" s="28"/>
    </row>
    <row r="66" spans="2:12" ht="15.75">
      <c r="B66" s="28"/>
      <c r="C66" s="28"/>
      <c r="D66" s="28"/>
      <c r="E66" s="28"/>
      <c r="F66" s="28"/>
      <c r="G66" s="28"/>
      <c r="H66" s="28"/>
      <c r="I66" s="28"/>
      <c r="J66" s="28"/>
      <c r="K66" s="31"/>
      <c r="L66" s="31"/>
    </row>
    <row r="67" spans="2:12" ht="83.25" customHeight="1">
      <c r="B67" s="28"/>
      <c r="C67" s="28"/>
      <c r="D67" s="28"/>
      <c r="E67" s="28"/>
      <c r="F67" s="28"/>
      <c r="G67" s="28"/>
      <c r="H67" s="28"/>
      <c r="I67" s="28"/>
      <c r="J67" s="28"/>
      <c r="K67" s="32"/>
      <c r="L67" s="32"/>
    </row>
    <row r="68" spans="2:12" ht="61.5" customHeight="1">
      <c r="B68" s="28"/>
      <c r="C68" s="28"/>
      <c r="D68" s="28"/>
      <c r="E68" s="28"/>
      <c r="F68" s="28"/>
      <c r="G68" s="28"/>
      <c r="H68" s="28"/>
      <c r="I68" s="28"/>
      <c r="J68" s="28"/>
      <c r="K68" s="32"/>
      <c r="L68" s="32"/>
    </row>
    <row r="69" spans="2:12" ht="15.75">
      <c r="B69" s="28"/>
      <c r="C69" s="28"/>
      <c r="D69" s="28"/>
      <c r="E69" s="28"/>
      <c r="F69" s="28"/>
      <c r="G69" s="28"/>
      <c r="H69" s="28"/>
      <c r="I69" s="28"/>
      <c r="J69" s="28"/>
      <c r="K69" s="23"/>
      <c r="L69" s="23"/>
    </row>
    <row r="70" spans="2:12" ht="15.75">
      <c r="B70" s="28"/>
      <c r="C70" s="28"/>
      <c r="D70" s="28"/>
      <c r="E70" s="28"/>
      <c r="F70" s="28"/>
      <c r="G70" s="28"/>
      <c r="H70" s="28"/>
      <c r="I70" s="28"/>
      <c r="J70" s="28"/>
      <c r="K70" s="23"/>
      <c r="L70" s="23"/>
    </row>
    <row r="71" spans="2:12" ht="15.75">
      <c r="B71" s="28"/>
      <c r="C71" s="28"/>
      <c r="D71" s="28"/>
      <c r="E71" s="28"/>
      <c r="F71" s="28"/>
      <c r="G71" s="28"/>
      <c r="H71" s="28"/>
      <c r="I71" s="28"/>
      <c r="J71" s="28"/>
      <c r="K71" s="23"/>
      <c r="L71" s="23"/>
    </row>
    <row r="72" spans="2:12" ht="15.75">
      <c r="B72" s="28"/>
      <c r="C72" s="28"/>
      <c r="D72" s="28"/>
      <c r="E72" s="28"/>
      <c r="F72" s="28"/>
      <c r="G72" s="28"/>
      <c r="H72" s="28"/>
      <c r="I72" s="28"/>
      <c r="J72" s="28"/>
      <c r="K72" s="23"/>
      <c r="L72" s="23"/>
    </row>
    <row r="73" spans="2:12" ht="15.75">
      <c r="B73" s="28"/>
      <c r="C73" s="28"/>
      <c r="D73" s="28"/>
      <c r="E73" s="28"/>
      <c r="F73" s="28"/>
      <c r="G73" s="28"/>
      <c r="H73" s="28"/>
      <c r="I73" s="28"/>
      <c r="J73" s="28"/>
      <c r="K73" s="23"/>
      <c r="L73" s="23"/>
    </row>
    <row r="74" spans="2:12" ht="15.75">
      <c r="B74" s="28"/>
      <c r="C74" s="28"/>
      <c r="D74" s="28"/>
      <c r="E74" s="28"/>
      <c r="F74" s="28"/>
      <c r="G74" s="28"/>
      <c r="H74" s="28"/>
      <c r="I74" s="28"/>
      <c r="J74" s="28"/>
      <c r="K74" s="23"/>
      <c r="L74" s="23"/>
    </row>
    <row r="75" spans="2:10" ht="15.75">
      <c r="B75" s="28"/>
      <c r="C75" s="28"/>
      <c r="D75" s="28"/>
      <c r="E75" s="28"/>
      <c r="F75" s="28"/>
      <c r="G75" s="28"/>
      <c r="H75" s="28"/>
      <c r="I75" s="28"/>
      <c r="J75" s="28"/>
    </row>
    <row r="76" spans="2:10" ht="15.75">
      <c r="B76" s="28"/>
      <c r="C76" s="28"/>
      <c r="D76" s="28"/>
      <c r="E76" s="28"/>
      <c r="F76" s="28"/>
      <c r="G76" s="28"/>
      <c r="H76" s="28"/>
      <c r="I76" s="28"/>
      <c r="J76" s="28"/>
    </row>
    <row r="77" spans="2:10" ht="15.75">
      <c r="B77" s="28"/>
      <c r="C77" s="28"/>
      <c r="D77" s="28"/>
      <c r="E77" s="28"/>
      <c r="F77" s="28"/>
      <c r="G77" s="28"/>
      <c r="H77" s="28"/>
      <c r="I77" s="28"/>
      <c r="J77" s="28"/>
    </row>
    <row r="78" spans="2:10" ht="15.75">
      <c r="B78" s="28"/>
      <c r="C78" s="28"/>
      <c r="D78" s="28"/>
      <c r="E78" s="28"/>
      <c r="F78" s="28"/>
      <c r="G78" s="28"/>
      <c r="H78" s="28"/>
      <c r="I78" s="28"/>
      <c r="J78" s="28"/>
    </row>
    <row r="79" spans="2:10" ht="15.75">
      <c r="B79" s="28"/>
      <c r="C79" s="28"/>
      <c r="D79" s="28"/>
      <c r="E79" s="28"/>
      <c r="F79" s="28"/>
      <c r="G79" s="28"/>
      <c r="H79" s="28"/>
      <c r="I79" s="28"/>
      <c r="J79" s="28"/>
    </row>
    <row r="80" spans="2:10" ht="15.75">
      <c r="B80" s="28"/>
      <c r="C80" s="28"/>
      <c r="D80" s="28"/>
      <c r="E80" s="28"/>
      <c r="F80" s="28"/>
      <c r="G80" s="28"/>
      <c r="H80" s="28"/>
      <c r="I80" s="28"/>
      <c r="J80" s="28"/>
    </row>
    <row r="81" spans="2:12" ht="15.75">
      <c r="B81" s="28"/>
      <c r="C81" s="28"/>
      <c r="D81" s="28"/>
      <c r="E81" s="28"/>
      <c r="F81" s="28"/>
      <c r="G81" s="28"/>
      <c r="H81" s="28"/>
      <c r="I81" s="28"/>
      <c r="J81" s="28"/>
      <c r="K81" s="31"/>
      <c r="L81" s="31"/>
    </row>
    <row r="82" spans="2:12" ht="29.25" customHeight="1">
      <c r="B82" s="28"/>
      <c r="C82" s="28"/>
      <c r="D82" s="28"/>
      <c r="E82" s="28"/>
      <c r="F82" s="28"/>
      <c r="G82" s="28"/>
      <c r="H82" s="28"/>
      <c r="I82" s="28"/>
      <c r="J82" s="28"/>
      <c r="K82" s="31"/>
      <c r="L82" s="31"/>
    </row>
    <row r="83" spans="2:12" ht="15.75">
      <c r="B83" s="28"/>
      <c r="C83" s="28"/>
      <c r="D83" s="28"/>
      <c r="E83" s="28"/>
      <c r="F83" s="28"/>
      <c r="G83" s="28"/>
      <c r="H83" s="28"/>
      <c r="I83" s="28"/>
      <c r="J83" s="28"/>
      <c r="K83" s="31"/>
      <c r="L83" s="31"/>
    </row>
    <row r="84" spans="2:12" ht="15.75">
      <c r="B84" s="28"/>
      <c r="C84" s="28"/>
      <c r="D84" s="28"/>
      <c r="E84" s="28"/>
      <c r="F84" s="28"/>
      <c r="G84" s="28"/>
      <c r="H84" s="28"/>
      <c r="I84" s="28"/>
      <c r="J84" s="28"/>
      <c r="K84" s="23"/>
      <c r="L84" s="23"/>
    </row>
    <row r="85" spans="2:12" ht="15.75">
      <c r="B85" s="28"/>
      <c r="C85" s="28"/>
      <c r="D85" s="28"/>
      <c r="E85" s="28"/>
      <c r="F85" s="28"/>
      <c r="G85" s="28"/>
      <c r="H85" s="28"/>
      <c r="I85" s="28"/>
      <c r="J85" s="28"/>
      <c r="K85" s="23"/>
      <c r="L85" s="23"/>
    </row>
    <row r="86" spans="2:10" ht="15.75">
      <c r="B86" s="28"/>
      <c r="C86" s="28"/>
      <c r="D86" s="28"/>
      <c r="E86" s="28"/>
      <c r="F86" s="28"/>
      <c r="G86" s="28"/>
      <c r="H86" s="28"/>
      <c r="I86" s="28"/>
      <c r="J86" s="28"/>
    </row>
  </sheetData>
  <sheetProtection/>
  <mergeCells count="72">
    <mergeCell ref="J52:J53"/>
    <mergeCell ref="K52:K53"/>
    <mergeCell ref="L52:L53"/>
    <mergeCell ref="M52:M53"/>
    <mergeCell ref="E54:E56"/>
    <mergeCell ref="B51:B53"/>
    <mergeCell ref="C51:D51"/>
    <mergeCell ref="F51:H51"/>
    <mergeCell ref="I51:M51"/>
    <mergeCell ref="C52:C53"/>
    <mergeCell ref="D52:D53"/>
    <mergeCell ref="E52:E53"/>
    <mergeCell ref="F52:F53"/>
    <mergeCell ref="G52:H52"/>
    <mergeCell ref="I52:I53"/>
    <mergeCell ref="K42:K43"/>
    <mergeCell ref="D42:D43"/>
    <mergeCell ref="E42:E43"/>
    <mergeCell ref="F42:F43"/>
    <mergeCell ref="G42:H42"/>
    <mergeCell ref="E44:E48"/>
    <mergeCell ref="B46:B48"/>
    <mergeCell ref="C46:C48"/>
    <mergeCell ref="D46:D48"/>
    <mergeCell ref="B41:B43"/>
    <mergeCell ref="C41:D41"/>
    <mergeCell ref="C42:C43"/>
    <mergeCell ref="I42:I43"/>
    <mergeCell ref="J42:J43"/>
    <mergeCell ref="J30:J31"/>
    <mergeCell ref="K30:K31"/>
    <mergeCell ref="L30:L31"/>
    <mergeCell ref="M30:M31"/>
    <mergeCell ref="L42:L43"/>
    <mergeCell ref="M42:M43"/>
    <mergeCell ref="F41:M41"/>
    <mergeCell ref="G30:H30"/>
    <mergeCell ref="E32:E33"/>
    <mergeCell ref="B39:M39"/>
    <mergeCell ref="B29:B31"/>
    <mergeCell ref="C29:D29"/>
    <mergeCell ref="F29:H29"/>
    <mergeCell ref="I29:M29"/>
    <mergeCell ref="C30:C31"/>
    <mergeCell ref="D30:D31"/>
    <mergeCell ref="E30:E31"/>
    <mergeCell ref="F30:F31"/>
    <mergeCell ref="I30:I31"/>
    <mergeCell ref="J20:J21"/>
    <mergeCell ref="K20:K21"/>
    <mergeCell ref="L20:L21"/>
    <mergeCell ref="M20:M21"/>
    <mergeCell ref="E22:E26"/>
    <mergeCell ref="F20:F21"/>
    <mergeCell ref="G20:H20"/>
    <mergeCell ref="I20:I21"/>
    <mergeCell ref="B23:B26"/>
    <mergeCell ref="C23:C26"/>
    <mergeCell ref="D23:D26"/>
    <mergeCell ref="B17:M17"/>
    <mergeCell ref="B19:B21"/>
    <mergeCell ref="C19:D19"/>
    <mergeCell ref="F19:M19"/>
    <mergeCell ref="C20:C21"/>
    <mergeCell ref="D20:D21"/>
    <mergeCell ref="E20:E21"/>
    <mergeCell ref="B6:D6"/>
    <mergeCell ref="E6:H6"/>
    <mergeCell ref="B7:E7"/>
    <mergeCell ref="F7:H7"/>
    <mergeCell ref="B8:D8"/>
    <mergeCell ref="E8:I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0" r:id="rId1"/>
  <rowBreaks count="2" manualBreakCount="2">
    <brk id="27" max="14" man="1"/>
    <brk id="6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M86"/>
  <sheetViews>
    <sheetView view="pageBreakPreview" zoomScale="60" zoomScalePageLayoutView="0" workbookViewId="0" topLeftCell="A1">
      <selection activeCell="D4" sqref="D4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8.421875" style="1" customWidth="1"/>
    <col min="5" max="5" width="14.7109375" style="1" customWidth="1"/>
    <col min="6" max="6" width="23.00390625" style="1" customWidth="1"/>
    <col min="7" max="7" width="11.00390625" style="1" customWidth="1"/>
    <col min="8" max="8" width="7.7109375" style="1" customWidth="1"/>
    <col min="9" max="9" width="13.00390625" style="1" customWidth="1"/>
    <col min="10" max="11" width="12.140625" style="1" customWidth="1"/>
    <col min="12" max="12" width="12.7109375" style="1" customWidth="1"/>
    <col min="13" max="13" width="15.421875" style="1" customWidth="1"/>
    <col min="14" max="16384" width="8.8515625" style="1" customWidth="1"/>
  </cols>
  <sheetData>
    <row r="1" spans="4:7" ht="18.75">
      <c r="D1" s="88"/>
      <c r="E1" s="88"/>
      <c r="F1" s="88"/>
      <c r="G1" s="88"/>
    </row>
    <row r="2" spans="4:7" ht="18.75">
      <c r="D2" s="89" t="str">
        <f>'свод школы'!D2</f>
        <v>Мониторинг выполнении муниципального задания №</v>
      </c>
      <c r="E2" s="88"/>
      <c r="F2" s="88"/>
      <c r="G2" s="120">
        <v>30</v>
      </c>
    </row>
    <row r="3" spans="4:7" ht="18.75">
      <c r="D3" s="90" t="str">
        <f>'свод школы'!D3</f>
        <v>на 2017 год </v>
      </c>
      <c r="E3" s="88"/>
      <c r="F3" s="88"/>
      <c r="G3" s="88"/>
    </row>
    <row r="4" spans="3:7" ht="18.75">
      <c r="C4" s="4" t="s">
        <v>0</v>
      </c>
      <c r="D4" s="92">
        <v>43009</v>
      </c>
      <c r="E4" s="88"/>
      <c r="F4" s="88"/>
      <c r="G4" s="88"/>
    </row>
    <row r="6" spans="2:8" ht="42.75" customHeight="1">
      <c r="B6" s="157" t="s">
        <v>1</v>
      </c>
      <c r="C6" s="157"/>
      <c r="D6" s="157"/>
      <c r="E6" s="157" t="s">
        <v>96</v>
      </c>
      <c r="F6" s="157"/>
      <c r="G6" s="157"/>
      <c r="H6" s="157"/>
    </row>
    <row r="7" spans="2:8" ht="38.25" customHeight="1">
      <c r="B7" s="158" t="s">
        <v>2</v>
      </c>
      <c r="C7" s="158"/>
      <c r="D7" s="158"/>
      <c r="E7" s="158"/>
      <c r="F7" s="159" t="s">
        <v>3</v>
      </c>
      <c r="G7" s="159"/>
      <c r="H7" s="159"/>
    </row>
    <row r="8" spans="2:9" ht="24" customHeight="1">
      <c r="B8" s="157" t="s">
        <v>4</v>
      </c>
      <c r="C8" s="157"/>
      <c r="D8" s="157"/>
      <c r="E8" s="160" t="s">
        <v>43</v>
      </c>
      <c r="F8" s="160"/>
      <c r="G8" s="160"/>
      <c r="H8" s="160"/>
      <c r="I8" s="160"/>
    </row>
    <row r="9" spans="2:4" ht="15.75">
      <c r="B9" s="1" t="s">
        <v>5</v>
      </c>
      <c r="D9" s="1" t="str">
        <f>'свод школы'!D9</f>
        <v>годовая</v>
      </c>
    </row>
    <row r="10" ht="15.75">
      <c r="C10" s="1" t="s">
        <v>6</v>
      </c>
    </row>
    <row r="12" spans="2:7" ht="15.75">
      <c r="B12" s="6"/>
      <c r="C12" s="2" t="s">
        <v>7</v>
      </c>
      <c r="G12" s="7"/>
    </row>
    <row r="13" spans="2:4" ht="15.75">
      <c r="B13" s="6"/>
      <c r="C13" s="4" t="s">
        <v>8</v>
      </c>
      <c r="D13" s="35">
        <v>1</v>
      </c>
    </row>
    <row r="14" spans="2:13" ht="15.75">
      <c r="B14" s="8" t="s">
        <v>9</v>
      </c>
      <c r="K14" s="2" t="s">
        <v>10</v>
      </c>
      <c r="L14" s="9"/>
      <c r="M14" s="10" t="s">
        <v>46</v>
      </c>
    </row>
    <row r="15" spans="2:13" ht="15.75">
      <c r="B15" s="36" t="s">
        <v>44</v>
      </c>
      <c r="K15" s="2" t="s">
        <v>11</v>
      </c>
      <c r="L15" s="9"/>
      <c r="M15" s="6"/>
    </row>
    <row r="16" spans="2:5" ht="15.75">
      <c r="B16" s="2" t="s">
        <v>12</v>
      </c>
      <c r="E16" s="34" t="s">
        <v>45</v>
      </c>
    </row>
    <row r="17" spans="2:13" ht="15.75">
      <c r="B17" s="161" t="s">
        <v>13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</row>
    <row r="18" ht="15.75">
      <c r="B18" s="33" t="s">
        <v>14</v>
      </c>
    </row>
    <row r="19" spans="2:13" ht="81" customHeight="1">
      <c r="B19" s="162" t="s">
        <v>15</v>
      </c>
      <c r="C19" s="165" t="s">
        <v>16</v>
      </c>
      <c r="D19" s="166"/>
      <c r="E19" s="11"/>
      <c r="F19" s="165" t="s">
        <v>17</v>
      </c>
      <c r="G19" s="166"/>
      <c r="H19" s="166"/>
      <c r="I19" s="166"/>
      <c r="J19" s="166"/>
      <c r="K19" s="166"/>
      <c r="L19" s="166"/>
      <c r="M19" s="167"/>
    </row>
    <row r="20" spans="2:13" ht="63.75" customHeight="1">
      <c r="B20" s="163"/>
      <c r="C20" s="168" t="s">
        <v>18</v>
      </c>
      <c r="D20" s="168" t="s">
        <v>18</v>
      </c>
      <c r="E20" s="168" t="s">
        <v>18</v>
      </c>
      <c r="F20" s="162" t="s">
        <v>19</v>
      </c>
      <c r="G20" s="165" t="s">
        <v>20</v>
      </c>
      <c r="H20" s="167"/>
      <c r="I20" s="162" t="s">
        <v>21</v>
      </c>
      <c r="J20" s="162" t="s">
        <v>22</v>
      </c>
      <c r="K20" s="162" t="s">
        <v>23</v>
      </c>
      <c r="L20" s="170" t="s">
        <v>24</v>
      </c>
      <c r="M20" s="162" t="s">
        <v>25</v>
      </c>
    </row>
    <row r="21" spans="2:13" ht="51" customHeight="1">
      <c r="B21" s="164"/>
      <c r="C21" s="169"/>
      <c r="D21" s="169"/>
      <c r="E21" s="169"/>
      <c r="F21" s="164"/>
      <c r="G21" s="14" t="s">
        <v>26</v>
      </c>
      <c r="H21" s="14" t="s">
        <v>27</v>
      </c>
      <c r="I21" s="164"/>
      <c r="J21" s="164"/>
      <c r="K21" s="164"/>
      <c r="L21" s="171"/>
      <c r="M21" s="164"/>
    </row>
    <row r="22" spans="2:13" ht="54.75" customHeight="1">
      <c r="B22" s="154" t="s">
        <v>124</v>
      </c>
      <c r="C22" s="16" t="s">
        <v>28</v>
      </c>
      <c r="D22" s="13" t="s">
        <v>48</v>
      </c>
      <c r="E22" s="168" t="s">
        <v>51</v>
      </c>
      <c r="F22" s="16" t="s">
        <v>29</v>
      </c>
      <c r="G22" s="17" t="s">
        <v>30</v>
      </c>
      <c r="H22" s="14"/>
      <c r="I22" s="18">
        <v>100</v>
      </c>
      <c r="J22" s="18">
        <f>I22</f>
        <v>100</v>
      </c>
      <c r="K22" s="18">
        <v>10</v>
      </c>
      <c r="L22" s="18">
        <v>0</v>
      </c>
      <c r="M22" s="12"/>
    </row>
    <row r="23" spans="2:13" ht="61.5" customHeight="1">
      <c r="B23" s="180" t="s">
        <v>122</v>
      </c>
      <c r="C23" s="176" t="s">
        <v>31</v>
      </c>
      <c r="D23" s="176" t="s">
        <v>50</v>
      </c>
      <c r="E23" s="172"/>
      <c r="F23" s="16" t="s">
        <v>32</v>
      </c>
      <c r="G23" s="17" t="s">
        <v>30</v>
      </c>
      <c r="H23" s="14"/>
      <c r="I23" s="18">
        <v>33</v>
      </c>
      <c r="J23" s="18">
        <v>33</v>
      </c>
      <c r="K23" s="18">
        <v>10</v>
      </c>
      <c r="L23" s="18">
        <v>0</v>
      </c>
      <c r="M23" s="12"/>
    </row>
    <row r="24" spans="2:13" ht="48" customHeight="1">
      <c r="B24" s="181"/>
      <c r="C24" s="177"/>
      <c r="D24" s="177"/>
      <c r="E24" s="172"/>
      <c r="F24" s="16" t="s">
        <v>33</v>
      </c>
      <c r="G24" s="17" t="s">
        <v>30</v>
      </c>
      <c r="H24" s="14"/>
      <c r="I24" s="18">
        <v>66</v>
      </c>
      <c r="J24" s="18">
        <v>66</v>
      </c>
      <c r="K24" s="18">
        <v>10</v>
      </c>
      <c r="L24" s="18">
        <v>0</v>
      </c>
      <c r="M24" s="12"/>
    </row>
    <row r="25" spans="2:13" ht="60.75" customHeight="1">
      <c r="B25" s="181"/>
      <c r="C25" s="177"/>
      <c r="D25" s="177"/>
      <c r="E25" s="172"/>
      <c r="F25" s="16" t="s">
        <v>64</v>
      </c>
      <c r="G25" s="17" t="s">
        <v>30</v>
      </c>
      <c r="H25" s="14"/>
      <c r="I25" s="58">
        <v>100</v>
      </c>
      <c r="J25" s="58">
        <v>100</v>
      </c>
      <c r="K25" s="18">
        <v>10</v>
      </c>
      <c r="L25" s="18">
        <v>0</v>
      </c>
      <c r="M25" s="12"/>
    </row>
    <row r="26" spans="2:13" ht="79.5" customHeight="1">
      <c r="B26" s="182"/>
      <c r="C26" s="178"/>
      <c r="D26" s="178"/>
      <c r="E26" s="169"/>
      <c r="F26" s="20" t="s">
        <v>34</v>
      </c>
      <c r="G26" s="21" t="s">
        <v>35</v>
      </c>
      <c r="H26" s="3"/>
      <c r="I26" s="22">
        <v>0</v>
      </c>
      <c r="J26" s="18">
        <v>0</v>
      </c>
      <c r="K26" s="18">
        <v>0</v>
      </c>
      <c r="L26" s="18">
        <f>I26-J26-K26</f>
        <v>0</v>
      </c>
      <c r="M26" s="3"/>
    </row>
    <row r="27" spans="2:13" ht="15.7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2:12" ht="15.75">
      <c r="B28" s="33" t="s">
        <v>36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3" ht="80.25" customHeight="1">
      <c r="B29" s="162" t="s">
        <v>15</v>
      </c>
      <c r="C29" s="165" t="s">
        <v>16</v>
      </c>
      <c r="D29" s="166"/>
      <c r="E29" s="11"/>
      <c r="F29" s="165" t="s">
        <v>37</v>
      </c>
      <c r="G29" s="166"/>
      <c r="H29" s="167"/>
      <c r="I29" s="165" t="s">
        <v>37</v>
      </c>
      <c r="J29" s="166"/>
      <c r="K29" s="166"/>
      <c r="L29" s="166"/>
      <c r="M29" s="167"/>
    </row>
    <row r="30" spans="2:13" ht="15" customHeight="1">
      <c r="B30" s="163"/>
      <c r="C30" s="168" t="s">
        <v>18</v>
      </c>
      <c r="D30" s="168" t="s">
        <v>18</v>
      </c>
      <c r="E30" s="168" t="s">
        <v>18</v>
      </c>
      <c r="F30" s="162" t="s">
        <v>19</v>
      </c>
      <c r="G30" s="165" t="s">
        <v>20</v>
      </c>
      <c r="H30" s="167"/>
      <c r="I30" s="162" t="s">
        <v>21</v>
      </c>
      <c r="J30" s="162" t="s">
        <v>22</v>
      </c>
      <c r="K30" s="162" t="s">
        <v>23</v>
      </c>
      <c r="L30" s="170" t="s">
        <v>24</v>
      </c>
      <c r="M30" s="162" t="s">
        <v>25</v>
      </c>
    </row>
    <row r="31" spans="2:13" ht="111" customHeight="1">
      <c r="B31" s="164"/>
      <c r="C31" s="169"/>
      <c r="D31" s="169"/>
      <c r="E31" s="169"/>
      <c r="F31" s="164"/>
      <c r="G31" s="14" t="s">
        <v>26</v>
      </c>
      <c r="H31" s="14" t="s">
        <v>27</v>
      </c>
      <c r="I31" s="164"/>
      <c r="J31" s="164"/>
      <c r="K31" s="164"/>
      <c r="L31" s="171"/>
      <c r="M31" s="164"/>
    </row>
    <row r="32" spans="2:13" ht="42" customHeight="1">
      <c r="B32" s="126" t="s">
        <v>110</v>
      </c>
      <c r="C32" s="16" t="s">
        <v>28</v>
      </c>
      <c r="D32" s="38" t="s">
        <v>52</v>
      </c>
      <c r="E32" s="168" t="s">
        <v>51</v>
      </c>
      <c r="F32" s="26" t="s">
        <v>38</v>
      </c>
      <c r="G32" s="27" t="s">
        <v>39</v>
      </c>
      <c r="H32" s="14"/>
      <c r="I32" s="18">
        <v>16</v>
      </c>
      <c r="J32" s="18">
        <v>17</v>
      </c>
      <c r="K32" s="18">
        <v>10</v>
      </c>
      <c r="L32" s="18">
        <v>0</v>
      </c>
      <c r="M32" s="12"/>
    </row>
    <row r="33" spans="2:13" ht="56.25" customHeight="1">
      <c r="B33" s="134" t="s">
        <v>113</v>
      </c>
      <c r="C33" s="16" t="s">
        <v>31</v>
      </c>
      <c r="D33" s="16" t="s">
        <v>50</v>
      </c>
      <c r="E33" s="169"/>
      <c r="F33" s="26" t="s">
        <v>38</v>
      </c>
      <c r="G33" s="27" t="s">
        <v>39</v>
      </c>
      <c r="H33" s="14"/>
      <c r="I33" s="18">
        <v>0</v>
      </c>
      <c r="J33" s="18">
        <v>0</v>
      </c>
      <c r="K33" s="18">
        <v>10</v>
      </c>
      <c r="L33" s="18">
        <v>0</v>
      </c>
      <c r="M33" s="12"/>
    </row>
    <row r="35" spans="2:4" ht="15.75">
      <c r="B35" s="6"/>
      <c r="C35" s="4" t="s">
        <v>8</v>
      </c>
      <c r="D35" s="57">
        <v>2</v>
      </c>
    </row>
    <row r="36" spans="2:13" ht="15.75">
      <c r="B36" s="8" t="s">
        <v>9</v>
      </c>
      <c r="K36" s="2" t="s">
        <v>10</v>
      </c>
      <c r="L36" s="9"/>
      <c r="M36" s="10" t="s">
        <v>59</v>
      </c>
    </row>
    <row r="37" spans="2:13" ht="15.75">
      <c r="B37" s="55" t="s">
        <v>53</v>
      </c>
      <c r="K37" s="2" t="s">
        <v>11</v>
      </c>
      <c r="L37" s="9"/>
      <c r="M37" s="6"/>
    </row>
    <row r="38" spans="2:5" ht="15.75">
      <c r="B38" s="2" t="s">
        <v>12</v>
      </c>
      <c r="E38" s="47" t="s">
        <v>63</v>
      </c>
    </row>
    <row r="39" spans="2:13" ht="15.75">
      <c r="B39" s="161" t="s">
        <v>13</v>
      </c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</row>
    <row r="40" ht="18.75" customHeight="1">
      <c r="B40" s="56" t="s">
        <v>14</v>
      </c>
    </row>
    <row r="41" spans="2:13" ht="15" customHeight="1">
      <c r="B41" s="162" t="s">
        <v>15</v>
      </c>
      <c r="C41" s="165" t="s">
        <v>16</v>
      </c>
      <c r="D41" s="166"/>
      <c r="E41" s="11"/>
      <c r="F41" s="165" t="s">
        <v>17</v>
      </c>
      <c r="G41" s="166"/>
      <c r="H41" s="166"/>
      <c r="I41" s="166"/>
      <c r="J41" s="166"/>
      <c r="K41" s="166"/>
      <c r="L41" s="166"/>
      <c r="M41" s="167"/>
    </row>
    <row r="42" spans="2:13" ht="15.75" customHeight="1">
      <c r="B42" s="163"/>
      <c r="C42" s="168" t="s">
        <v>18</v>
      </c>
      <c r="D42" s="168" t="s">
        <v>18</v>
      </c>
      <c r="E42" s="168" t="s">
        <v>18</v>
      </c>
      <c r="F42" s="162" t="s">
        <v>19</v>
      </c>
      <c r="G42" s="165" t="s">
        <v>20</v>
      </c>
      <c r="H42" s="167"/>
      <c r="I42" s="162" t="s">
        <v>21</v>
      </c>
      <c r="J42" s="162" t="s">
        <v>22</v>
      </c>
      <c r="K42" s="162" t="s">
        <v>23</v>
      </c>
      <c r="L42" s="170" t="s">
        <v>24</v>
      </c>
      <c r="M42" s="162" t="s">
        <v>25</v>
      </c>
    </row>
    <row r="43" spans="2:13" ht="31.5">
      <c r="B43" s="164"/>
      <c r="C43" s="169"/>
      <c r="D43" s="169"/>
      <c r="E43" s="169"/>
      <c r="F43" s="164"/>
      <c r="G43" s="14" t="s">
        <v>26</v>
      </c>
      <c r="H43" s="14" t="s">
        <v>27</v>
      </c>
      <c r="I43" s="164"/>
      <c r="J43" s="164"/>
      <c r="K43" s="164"/>
      <c r="L43" s="171"/>
      <c r="M43" s="164"/>
    </row>
    <row r="44" spans="2:13" ht="36" customHeight="1">
      <c r="B44" s="126" t="s">
        <v>116</v>
      </c>
      <c r="C44" s="16" t="s">
        <v>28</v>
      </c>
      <c r="D44" s="13" t="s">
        <v>48</v>
      </c>
      <c r="E44" s="168" t="s">
        <v>51</v>
      </c>
      <c r="F44" s="16" t="s">
        <v>29</v>
      </c>
      <c r="G44" s="17" t="s">
        <v>30</v>
      </c>
      <c r="H44" s="14"/>
      <c r="I44" s="18">
        <v>100</v>
      </c>
      <c r="J44" s="18">
        <f>I44</f>
        <v>100</v>
      </c>
      <c r="K44" s="18">
        <v>10</v>
      </c>
      <c r="L44" s="18">
        <v>0</v>
      </c>
      <c r="M44" s="12"/>
    </row>
    <row r="45" spans="2:13" ht="60">
      <c r="B45" s="134" t="s">
        <v>115</v>
      </c>
      <c r="C45" s="37" t="s">
        <v>31</v>
      </c>
      <c r="D45" s="37" t="s">
        <v>50</v>
      </c>
      <c r="E45" s="172"/>
      <c r="F45" s="16" t="s">
        <v>32</v>
      </c>
      <c r="G45" s="17" t="s">
        <v>30</v>
      </c>
      <c r="H45" s="14"/>
      <c r="I45" s="18">
        <v>57</v>
      </c>
      <c r="J45" s="18">
        <v>57</v>
      </c>
      <c r="K45" s="18">
        <v>10</v>
      </c>
      <c r="L45" s="18">
        <v>0</v>
      </c>
      <c r="M45" s="12"/>
    </row>
    <row r="46" spans="2:13" ht="36">
      <c r="B46" s="180"/>
      <c r="C46" s="176" t="s">
        <v>28</v>
      </c>
      <c r="D46" s="176" t="s">
        <v>58</v>
      </c>
      <c r="E46" s="172"/>
      <c r="F46" s="16" t="s">
        <v>33</v>
      </c>
      <c r="G46" s="17" t="s">
        <v>30</v>
      </c>
      <c r="H46" s="14"/>
      <c r="I46" s="18">
        <v>88</v>
      </c>
      <c r="J46" s="18">
        <v>88</v>
      </c>
      <c r="K46" s="18">
        <v>10</v>
      </c>
      <c r="L46" s="18">
        <v>0</v>
      </c>
      <c r="M46" s="12"/>
    </row>
    <row r="47" spans="2:13" ht="60">
      <c r="B47" s="174"/>
      <c r="C47" s="177"/>
      <c r="D47" s="177"/>
      <c r="E47" s="172"/>
      <c r="F47" s="16" t="s">
        <v>64</v>
      </c>
      <c r="G47" s="17" t="s">
        <v>30</v>
      </c>
      <c r="H47" s="14"/>
      <c r="I47" s="18">
        <v>100</v>
      </c>
      <c r="J47" s="18">
        <f>I47</f>
        <v>100</v>
      </c>
      <c r="K47" s="18">
        <v>10</v>
      </c>
      <c r="L47" s="18">
        <v>0</v>
      </c>
      <c r="M47" s="12"/>
    </row>
    <row r="48" spans="2:13" ht="72">
      <c r="B48" s="175"/>
      <c r="C48" s="178"/>
      <c r="D48" s="178"/>
      <c r="E48" s="169"/>
      <c r="F48" s="20" t="s">
        <v>34</v>
      </c>
      <c r="G48" s="21" t="s">
        <v>35</v>
      </c>
      <c r="H48" s="3"/>
      <c r="I48" s="22">
        <v>0</v>
      </c>
      <c r="J48" s="18">
        <f>I48</f>
        <v>0</v>
      </c>
      <c r="K48" s="18">
        <v>0</v>
      </c>
      <c r="L48" s="18">
        <f>I48-J48-K48</f>
        <v>0</v>
      </c>
      <c r="M48" s="3"/>
    </row>
    <row r="49" spans="2:13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2" ht="15.75" customHeight="1">
      <c r="B50" s="56" t="s">
        <v>36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2:13" ht="15.75" customHeight="1">
      <c r="B51" s="162" t="s">
        <v>15</v>
      </c>
      <c r="C51" s="165" t="s">
        <v>16</v>
      </c>
      <c r="D51" s="166"/>
      <c r="E51" s="11"/>
      <c r="F51" s="165" t="s">
        <v>37</v>
      </c>
      <c r="G51" s="166"/>
      <c r="H51" s="167"/>
      <c r="I51" s="165" t="s">
        <v>37</v>
      </c>
      <c r="J51" s="166"/>
      <c r="K51" s="166"/>
      <c r="L51" s="166"/>
      <c r="M51" s="167"/>
    </row>
    <row r="52" spans="2:13" ht="15.75" customHeight="1">
      <c r="B52" s="163"/>
      <c r="C52" s="168" t="s">
        <v>18</v>
      </c>
      <c r="D52" s="168" t="s">
        <v>18</v>
      </c>
      <c r="E52" s="168" t="s">
        <v>18</v>
      </c>
      <c r="F52" s="162" t="s">
        <v>19</v>
      </c>
      <c r="G52" s="165" t="s">
        <v>20</v>
      </c>
      <c r="H52" s="167"/>
      <c r="I52" s="162" t="s">
        <v>21</v>
      </c>
      <c r="J52" s="162" t="s">
        <v>22</v>
      </c>
      <c r="K52" s="162" t="s">
        <v>23</v>
      </c>
      <c r="L52" s="170" t="s">
        <v>24</v>
      </c>
      <c r="M52" s="162" t="s">
        <v>25</v>
      </c>
    </row>
    <row r="53" spans="2:13" ht="31.5">
      <c r="B53" s="164"/>
      <c r="C53" s="169"/>
      <c r="D53" s="169"/>
      <c r="E53" s="169"/>
      <c r="F53" s="164"/>
      <c r="G53" s="14" t="s">
        <v>26</v>
      </c>
      <c r="H53" s="14" t="s">
        <v>27</v>
      </c>
      <c r="I53" s="164"/>
      <c r="J53" s="164"/>
      <c r="K53" s="164"/>
      <c r="L53" s="171"/>
      <c r="M53" s="164"/>
    </row>
    <row r="54" spans="2:13" ht="36" customHeight="1">
      <c r="B54" s="126" t="s">
        <v>116</v>
      </c>
      <c r="C54" s="16" t="s">
        <v>28</v>
      </c>
      <c r="D54" s="38" t="s">
        <v>52</v>
      </c>
      <c r="E54" s="168" t="s">
        <v>51</v>
      </c>
      <c r="F54" s="26" t="s">
        <v>38</v>
      </c>
      <c r="G54" s="27" t="s">
        <v>39</v>
      </c>
      <c r="H54" s="14"/>
      <c r="I54" s="18">
        <v>20</v>
      </c>
      <c r="J54" s="58">
        <v>21</v>
      </c>
      <c r="K54" s="18">
        <v>10</v>
      </c>
      <c r="L54" s="18">
        <v>0</v>
      </c>
      <c r="M54" s="12"/>
    </row>
    <row r="55" spans="2:13" ht="37.5">
      <c r="B55" s="134" t="s">
        <v>115</v>
      </c>
      <c r="C55" s="16" t="s">
        <v>31</v>
      </c>
      <c r="D55" s="16" t="s">
        <v>50</v>
      </c>
      <c r="E55" s="172"/>
      <c r="F55" s="26" t="s">
        <v>38</v>
      </c>
      <c r="G55" s="27" t="s">
        <v>39</v>
      </c>
      <c r="H55" s="14"/>
      <c r="I55" s="18">
        <v>1</v>
      </c>
      <c r="J55" s="18">
        <v>1</v>
      </c>
      <c r="K55" s="18">
        <v>10</v>
      </c>
      <c r="L55" s="18">
        <v>0</v>
      </c>
      <c r="M55" s="12"/>
    </row>
    <row r="56" spans="2:13" ht="57" customHeight="1">
      <c r="B56" s="134"/>
      <c r="C56" s="48" t="s">
        <v>28</v>
      </c>
      <c r="D56" s="48" t="s">
        <v>57</v>
      </c>
      <c r="E56" s="178"/>
      <c r="F56" s="49" t="s">
        <v>38</v>
      </c>
      <c r="G56" s="27" t="s">
        <v>39</v>
      </c>
      <c r="H56" s="14"/>
      <c r="I56" s="50">
        <v>0</v>
      </c>
      <c r="J56" s="50">
        <v>0</v>
      </c>
      <c r="K56" s="50">
        <v>0</v>
      </c>
      <c r="L56" s="50">
        <v>0</v>
      </c>
      <c r="M56" s="25"/>
    </row>
    <row r="58" spans="2:8" ht="15.75">
      <c r="B58" s="28" t="s">
        <v>60</v>
      </c>
      <c r="C58" s="28" t="str">
        <f>E6</f>
        <v>          МБОУ Хорошевская СОШ</v>
      </c>
      <c r="D58" s="28"/>
      <c r="E58" s="28" t="s">
        <v>40</v>
      </c>
      <c r="F58" s="28"/>
      <c r="G58" s="28" t="s">
        <v>95</v>
      </c>
      <c r="H58" s="28"/>
    </row>
    <row r="59" spans="2:8" ht="15.75">
      <c r="B59" s="29">
        <f>D4</f>
        <v>43009</v>
      </c>
      <c r="C59" s="28"/>
      <c r="D59" s="28"/>
      <c r="E59" s="30" t="s">
        <v>41</v>
      </c>
      <c r="F59" s="28"/>
      <c r="G59" s="30" t="s">
        <v>42</v>
      </c>
      <c r="H59" s="28"/>
    </row>
    <row r="60" spans="2:12" ht="15.7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2:12" ht="15.7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2:12" ht="15.7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2:10" ht="15.75">
      <c r="B63" s="28"/>
      <c r="C63" s="28"/>
      <c r="D63" s="28"/>
      <c r="E63" s="28"/>
      <c r="F63" s="28"/>
      <c r="G63" s="28"/>
      <c r="H63" s="28"/>
      <c r="I63" s="28"/>
      <c r="J63" s="28"/>
    </row>
    <row r="64" spans="2:12" ht="15.75">
      <c r="B64" s="28"/>
      <c r="C64" s="28"/>
      <c r="D64" s="28"/>
      <c r="E64" s="28"/>
      <c r="F64" s="28"/>
      <c r="G64" s="28"/>
      <c r="H64" s="28"/>
      <c r="I64" s="28"/>
      <c r="J64" s="28"/>
      <c r="K64" s="6"/>
      <c r="L64" s="6"/>
    </row>
    <row r="65" spans="2:10" ht="15.75">
      <c r="B65" s="28"/>
      <c r="C65" s="28"/>
      <c r="D65" s="28"/>
      <c r="E65" s="28"/>
      <c r="F65" s="28"/>
      <c r="G65" s="28"/>
      <c r="H65" s="28"/>
      <c r="I65" s="28"/>
      <c r="J65" s="28"/>
    </row>
    <row r="66" spans="2:12" ht="15.75">
      <c r="B66" s="28"/>
      <c r="C66" s="28"/>
      <c r="D66" s="28"/>
      <c r="E66" s="28"/>
      <c r="F66" s="28"/>
      <c r="G66" s="28"/>
      <c r="H66" s="28"/>
      <c r="I66" s="28"/>
      <c r="J66" s="28"/>
      <c r="K66" s="31"/>
      <c r="L66" s="31"/>
    </row>
    <row r="67" spans="2:12" ht="83.25" customHeight="1">
      <c r="B67" s="28"/>
      <c r="C67" s="28"/>
      <c r="D67" s="28"/>
      <c r="E67" s="28"/>
      <c r="F67" s="28"/>
      <c r="G67" s="28"/>
      <c r="H67" s="28"/>
      <c r="I67" s="28"/>
      <c r="J67" s="28"/>
      <c r="K67" s="32"/>
      <c r="L67" s="32"/>
    </row>
    <row r="68" spans="2:12" ht="61.5" customHeight="1">
      <c r="B68" s="28"/>
      <c r="C68" s="28"/>
      <c r="D68" s="28"/>
      <c r="E68" s="28"/>
      <c r="F68" s="28"/>
      <c r="G68" s="28"/>
      <c r="H68" s="28"/>
      <c r="I68" s="28"/>
      <c r="J68" s="28"/>
      <c r="K68" s="32"/>
      <c r="L68" s="32"/>
    </row>
    <row r="69" spans="2:12" ht="15.75">
      <c r="B69" s="28"/>
      <c r="C69" s="28"/>
      <c r="D69" s="28"/>
      <c r="E69" s="28"/>
      <c r="F69" s="28"/>
      <c r="G69" s="28"/>
      <c r="H69" s="28"/>
      <c r="I69" s="28"/>
      <c r="J69" s="28"/>
      <c r="K69" s="23"/>
      <c r="L69" s="23"/>
    </row>
    <row r="70" spans="2:12" ht="15.75">
      <c r="B70" s="28"/>
      <c r="C70" s="28"/>
      <c r="D70" s="28"/>
      <c r="E70" s="28"/>
      <c r="F70" s="28"/>
      <c r="G70" s="28"/>
      <c r="H70" s="28"/>
      <c r="I70" s="28"/>
      <c r="J70" s="28"/>
      <c r="K70" s="23"/>
      <c r="L70" s="23"/>
    </row>
    <row r="71" spans="2:12" ht="15.75">
      <c r="B71" s="28"/>
      <c r="C71" s="28"/>
      <c r="D71" s="28"/>
      <c r="E71" s="28"/>
      <c r="F71" s="28"/>
      <c r="G71" s="28"/>
      <c r="H71" s="28"/>
      <c r="I71" s="28"/>
      <c r="J71" s="28"/>
      <c r="K71" s="23"/>
      <c r="L71" s="23"/>
    </row>
    <row r="72" spans="2:12" ht="15.75">
      <c r="B72" s="28"/>
      <c r="C72" s="28"/>
      <c r="D72" s="28"/>
      <c r="E72" s="28"/>
      <c r="F72" s="28"/>
      <c r="G72" s="28"/>
      <c r="H72" s="28"/>
      <c r="I72" s="28"/>
      <c r="J72" s="28"/>
      <c r="K72" s="23"/>
      <c r="L72" s="23"/>
    </row>
    <row r="73" spans="2:12" ht="15.75">
      <c r="B73" s="28"/>
      <c r="C73" s="28"/>
      <c r="D73" s="28"/>
      <c r="E73" s="28"/>
      <c r="F73" s="28"/>
      <c r="G73" s="28"/>
      <c r="H73" s="28"/>
      <c r="I73" s="28"/>
      <c r="J73" s="28"/>
      <c r="K73" s="23"/>
      <c r="L73" s="23"/>
    </row>
    <row r="74" spans="2:12" ht="15.75">
      <c r="B74" s="28"/>
      <c r="C74" s="28"/>
      <c r="D74" s="28"/>
      <c r="E74" s="28"/>
      <c r="F74" s="28"/>
      <c r="G74" s="28"/>
      <c r="H74" s="28"/>
      <c r="I74" s="28"/>
      <c r="J74" s="28"/>
      <c r="K74" s="23"/>
      <c r="L74" s="23"/>
    </row>
    <row r="75" spans="2:10" ht="15.75">
      <c r="B75" s="28"/>
      <c r="C75" s="28"/>
      <c r="D75" s="28"/>
      <c r="E75" s="28"/>
      <c r="F75" s="28"/>
      <c r="G75" s="28"/>
      <c r="H75" s="28"/>
      <c r="I75" s="28"/>
      <c r="J75" s="28"/>
    </row>
    <row r="76" spans="2:10" ht="15.75">
      <c r="B76" s="28"/>
      <c r="C76" s="28"/>
      <c r="D76" s="28"/>
      <c r="E76" s="28"/>
      <c r="F76" s="28"/>
      <c r="G76" s="28"/>
      <c r="H76" s="28"/>
      <c r="I76" s="28"/>
      <c r="J76" s="28"/>
    </row>
    <row r="77" spans="2:10" ht="15.75">
      <c r="B77" s="28"/>
      <c r="C77" s="28"/>
      <c r="D77" s="28"/>
      <c r="E77" s="28"/>
      <c r="F77" s="28"/>
      <c r="G77" s="28"/>
      <c r="H77" s="28"/>
      <c r="I77" s="28"/>
      <c r="J77" s="28"/>
    </row>
    <row r="78" spans="2:10" ht="15.75">
      <c r="B78" s="28"/>
      <c r="C78" s="28"/>
      <c r="D78" s="28"/>
      <c r="E78" s="28"/>
      <c r="F78" s="28"/>
      <c r="G78" s="28"/>
      <c r="H78" s="28"/>
      <c r="I78" s="28"/>
      <c r="J78" s="28"/>
    </row>
    <row r="79" spans="2:10" ht="15.75">
      <c r="B79" s="28"/>
      <c r="C79" s="28"/>
      <c r="D79" s="28"/>
      <c r="E79" s="28"/>
      <c r="F79" s="28"/>
      <c r="G79" s="28"/>
      <c r="H79" s="28"/>
      <c r="I79" s="28"/>
      <c r="J79" s="28"/>
    </row>
    <row r="80" spans="2:10" ht="15.75">
      <c r="B80" s="28"/>
      <c r="C80" s="28"/>
      <c r="D80" s="28"/>
      <c r="E80" s="28"/>
      <c r="F80" s="28"/>
      <c r="G80" s="28"/>
      <c r="H80" s="28"/>
      <c r="I80" s="28"/>
      <c r="J80" s="28"/>
    </row>
    <row r="81" spans="2:12" ht="15.75">
      <c r="B81" s="28"/>
      <c r="C81" s="28"/>
      <c r="D81" s="28"/>
      <c r="E81" s="28"/>
      <c r="F81" s="28"/>
      <c r="G81" s="28"/>
      <c r="H81" s="28"/>
      <c r="I81" s="28"/>
      <c r="J81" s="28"/>
      <c r="K81" s="31"/>
      <c r="L81" s="31"/>
    </row>
    <row r="82" spans="2:12" ht="29.25" customHeight="1">
      <c r="B82" s="28"/>
      <c r="C82" s="28"/>
      <c r="D82" s="28"/>
      <c r="E82" s="28"/>
      <c r="F82" s="28"/>
      <c r="G82" s="28"/>
      <c r="H82" s="28"/>
      <c r="I82" s="28"/>
      <c r="J82" s="28"/>
      <c r="K82" s="31"/>
      <c r="L82" s="31"/>
    </row>
    <row r="83" spans="2:12" ht="15.75">
      <c r="B83" s="28"/>
      <c r="C83" s="28"/>
      <c r="D83" s="28"/>
      <c r="E83" s="28"/>
      <c r="F83" s="28"/>
      <c r="G83" s="28"/>
      <c r="H83" s="28"/>
      <c r="I83" s="28"/>
      <c r="J83" s="28"/>
      <c r="K83" s="31"/>
      <c r="L83" s="31"/>
    </row>
    <row r="84" spans="2:12" ht="15.75">
      <c r="B84" s="28"/>
      <c r="C84" s="28"/>
      <c r="D84" s="28"/>
      <c r="E84" s="28"/>
      <c r="F84" s="28"/>
      <c r="G84" s="28"/>
      <c r="H84" s="28"/>
      <c r="I84" s="28"/>
      <c r="J84" s="28"/>
      <c r="K84" s="23"/>
      <c r="L84" s="23"/>
    </row>
    <row r="85" spans="2:12" ht="15.75">
      <c r="B85" s="28"/>
      <c r="C85" s="28"/>
      <c r="D85" s="28"/>
      <c r="E85" s="28"/>
      <c r="F85" s="28"/>
      <c r="G85" s="28"/>
      <c r="H85" s="28"/>
      <c r="I85" s="28"/>
      <c r="J85" s="28"/>
      <c r="K85" s="23"/>
      <c r="L85" s="23"/>
    </row>
    <row r="86" spans="2:10" ht="15.75">
      <c r="B86" s="28"/>
      <c r="C86" s="28"/>
      <c r="D86" s="28"/>
      <c r="E86" s="28"/>
      <c r="F86" s="28"/>
      <c r="G86" s="28"/>
      <c r="H86" s="28"/>
      <c r="I86" s="28"/>
      <c r="J86" s="28"/>
    </row>
  </sheetData>
  <sheetProtection/>
  <mergeCells count="72">
    <mergeCell ref="J52:J53"/>
    <mergeCell ref="K52:K53"/>
    <mergeCell ref="L52:L53"/>
    <mergeCell ref="M52:M53"/>
    <mergeCell ref="E54:E56"/>
    <mergeCell ref="B51:B53"/>
    <mergeCell ref="C51:D51"/>
    <mergeCell ref="F51:H51"/>
    <mergeCell ref="I51:M51"/>
    <mergeCell ref="C52:C53"/>
    <mergeCell ref="D52:D53"/>
    <mergeCell ref="E52:E53"/>
    <mergeCell ref="F52:F53"/>
    <mergeCell ref="G52:H52"/>
    <mergeCell ref="I52:I53"/>
    <mergeCell ref="K42:K43"/>
    <mergeCell ref="D42:D43"/>
    <mergeCell ref="E42:E43"/>
    <mergeCell ref="F42:F43"/>
    <mergeCell ref="G42:H42"/>
    <mergeCell ref="E44:E48"/>
    <mergeCell ref="B46:B48"/>
    <mergeCell ref="C46:C48"/>
    <mergeCell ref="D46:D48"/>
    <mergeCell ref="B41:B43"/>
    <mergeCell ref="C41:D41"/>
    <mergeCell ref="C42:C43"/>
    <mergeCell ref="I42:I43"/>
    <mergeCell ref="J42:J43"/>
    <mergeCell ref="J30:J31"/>
    <mergeCell ref="K30:K31"/>
    <mergeCell ref="L30:L31"/>
    <mergeCell ref="M30:M31"/>
    <mergeCell ref="L42:L43"/>
    <mergeCell ref="M42:M43"/>
    <mergeCell ref="F41:M41"/>
    <mergeCell ref="G30:H30"/>
    <mergeCell ref="E32:E33"/>
    <mergeCell ref="B39:M39"/>
    <mergeCell ref="B29:B31"/>
    <mergeCell ref="C29:D29"/>
    <mergeCell ref="F29:H29"/>
    <mergeCell ref="I29:M29"/>
    <mergeCell ref="C30:C31"/>
    <mergeCell ref="D30:D31"/>
    <mergeCell ref="E30:E31"/>
    <mergeCell ref="F30:F31"/>
    <mergeCell ref="I30:I31"/>
    <mergeCell ref="J20:J21"/>
    <mergeCell ref="K20:K21"/>
    <mergeCell ref="L20:L21"/>
    <mergeCell ref="M20:M21"/>
    <mergeCell ref="E22:E26"/>
    <mergeCell ref="F20:F21"/>
    <mergeCell ref="G20:H20"/>
    <mergeCell ref="I20:I21"/>
    <mergeCell ref="B23:B26"/>
    <mergeCell ref="C23:C26"/>
    <mergeCell ref="D23:D26"/>
    <mergeCell ref="B17:M17"/>
    <mergeCell ref="B19:B21"/>
    <mergeCell ref="C19:D19"/>
    <mergeCell ref="F19:M19"/>
    <mergeCell ref="C20:C21"/>
    <mergeCell ref="D20:D21"/>
    <mergeCell ref="E20:E21"/>
    <mergeCell ref="B6:D6"/>
    <mergeCell ref="E6:H6"/>
    <mergeCell ref="B7:E7"/>
    <mergeCell ref="F7:H7"/>
    <mergeCell ref="B8:D8"/>
    <mergeCell ref="E8:I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0" r:id="rId1"/>
  <rowBreaks count="2" manualBreakCount="2">
    <brk id="27" max="14" man="1"/>
    <brk id="6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M86"/>
  <sheetViews>
    <sheetView view="pageBreakPreview" zoomScale="70" zoomScaleSheetLayoutView="70" zoomScalePageLayoutView="0" workbookViewId="0" topLeftCell="A1">
      <selection activeCell="D4" sqref="D4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8.421875" style="1" customWidth="1"/>
    <col min="5" max="5" width="14.7109375" style="1" customWidth="1"/>
    <col min="6" max="6" width="23.00390625" style="1" customWidth="1"/>
    <col min="7" max="7" width="11.00390625" style="1" customWidth="1"/>
    <col min="8" max="8" width="7.7109375" style="1" customWidth="1"/>
    <col min="9" max="9" width="13.00390625" style="1" customWidth="1"/>
    <col min="10" max="11" width="12.140625" style="1" customWidth="1"/>
    <col min="12" max="12" width="12.7109375" style="1" customWidth="1"/>
    <col min="13" max="13" width="15.421875" style="1" customWidth="1"/>
    <col min="14" max="16384" width="8.8515625" style="1" customWidth="1"/>
  </cols>
  <sheetData>
    <row r="2" spans="4:7" ht="18.75">
      <c r="D2" s="89" t="str">
        <f>'свод школы'!D2</f>
        <v>Мониторинг выполнении муниципального задания №</v>
      </c>
      <c r="E2" s="88"/>
      <c r="F2" s="88"/>
      <c r="G2" s="120">
        <v>29</v>
      </c>
    </row>
    <row r="3" spans="4:7" ht="18.75">
      <c r="D3" s="90" t="str">
        <f>'свод школы'!D3</f>
        <v>на 2017 год </v>
      </c>
      <c r="E3" s="88"/>
      <c r="F3" s="88"/>
      <c r="G3" s="88"/>
    </row>
    <row r="4" spans="3:7" ht="18.75">
      <c r="C4" s="4" t="s">
        <v>0</v>
      </c>
      <c r="D4" s="92">
        <v>43009</v>
      </c>
      <c r="E4" s="88"/>
      <c r="F4" s="88"/>
      <c r="G4" s="88"/>
    </row>
    <row r="6" spans="2:8" ht="42.75" customHeight="1">
      <c r="B6" s="157" t="s">
        <v>1</v>
      </c>
      <c r="C6" s="157"/>
      <c r="D6" s="157"/>
      <c r="E6" s="157" t="s">
        <v>93</v>
      </c>
      <c r="F6" s="157"/>
      <c r="G6" s="157"/>
      <c r="H6" s="157"/>
    </row>
    <row r="7" spans="2:8" ht="38.25" customHeight="1">
      <c r="B7" s="158" t="s">
        <v>2</v>
      </c>
      <c r="C7" s="158"/>
      <c r="D7" s="158"/>
      <c r="E7" s="158"/>
      <c r="F7" s="159" t="s">
        <v>3</v>
      </c>
      <c r="G7" s="159"/>
      <c r="H7" s="159"/>
    </row>
    <row r="8" spans="2:9" ht="24" customHeight="1">
      <c r="B8" s="157" t="s">
        <v>4</v>
      </c>
      <c r="C8" s="157"/>
      <c r="D8" s="157"/>
      <c r="E8" s="160" t="s">
        <v>43</v>
      </c>
      <c r="F8" s="160"/>
      <c r="G8" s="160"/>
      <c r="H8" s="160"/>
      <c r="I8" s="160"/>
    </row>
    <row r="9" spans="2:4" ht="15.75">
      <c r="B9" s="1" t="s">
        <v>5</v>
      </c>
      <c r="D9" s="1" t="str">
        <f>'свод школы'!D9</f>
        <v>годовая</v>
      </c>
    </row>
    <row r="10" ht="15.75">
      <c r="C10" s="1" t="s">
        <v>6</v>
      </c>
    </row>
    <row r="12" spans="2:7" ht="15.75">
      <c r="B12" s="6"/>
      <c r="C12" s="2" t="s">
        <v>7</v>
      </c>
      <c r="G12" s="7"/>
    </row>
    <row r="13" spans="2:4" ht="15.75">
      <c r="B13" s="6"/>
      <c r="C13" s="4" t="s">
        <v>8</v>
      </c>
      <c r="D13" s="35">
        <v>1</v>
      </c>
    </row>
    <row r="14" spans="2:13" ht="15.75">
      <c r="B14" s="8" t="s">
        <v>9</v>
      </c>
      <c r="K14" s="2" t="s">
        <v>10</v>
      </c>
      <c r="L14" s="9"/>
      <c r="M14" s="10" t="s">
        <v>46</v>
      </c>
    </row>
    <row r="15" spans="2:13" ht="15.75">
      <c r="B15" s="36" t="s">
        <v>44</v>
      </c>
      <c r="K15" s="2" t="s">
        <v>11</v>
      </c>
      <c r="L15" s="9"/>
      <c r="M15" s="6"/>
    </row>
    <row r="16" spans="2:5" ht="15.75">
      <c r="B16" s="2" t="s">
        <v>12</v>
      </c>
      <c r="E16" s="34" t="s">
        <v>45</v>
      </c>
    </row>
    <row r="17" spans="2:13" ht="15.75">
      <c r="B17" s="161" t="s">
        <v>13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</row>
    <row r="18" ht="15.75">
      <c r="B18" s="33" t="s">
        <v>14</v>
      </c>
    </row>
    <row r="19" spans="2:13" ht="81" customHeight="1">
      <c r="B19" s="162" t="s">
        <v>15</v>
      </c>
      <c r="C19" s="165" t="s">
        <v>16</v>
      </c>
      <c r="D19" s="166"/>
      <c r="E19" s="11"/>
      <c r="F19" s="165" t="s">
        <v>17</v>
      </c>
      <c r="G19" s="166"/>
      <c r="H19" s="166"/>
      <c r="I19" s="166"/>
      <c r="J19" s="166"/>
      <c r="K19" s="166"/>
      <c r="L19" s="166"/>
      <c r="M19" s="167"/>
    </row>
    <row r="20" spans="2:13" ht="63.75" customHeight="1">
      <c r="B20" s="163"/>
      <c r="C20" s="168" t="s">
        <v>18</v>
      </c>
      <c r="D20" s="168" t="s">
        <v>18</v>
      </c>
      <c r="E20" s="168" t="s">
        <v>18</v>
      </c>
      <c r="F20" s="162" t="s">
        <v>19</v>
      </c>
      <c r="G20" s="165" t="s">
        <v>20</v>
      </c>
      <c r="H20" s="167"/>
      <c r="I20" s="162" t="s">
        <v>21</v>
      </c>
      <c r="J20" s="162" t="s">
        <v>22</v>
      </c>
      <c r="K20" s="162" t="s">
        <v>23</v>
      </c>
      <c r="L20" s="170" t="s">
        <v>24</v>
      </c>
      <c r="M20" s="162" t="s">
        <v>25</v>
      </c>
    </row>
    <row r="21" spans="2:13" ht="51" customHeight="1">
      <c r="B21" s="164"/>
      <c r="C21" s="169"/>
      <c r="D21" s="169"/>
      <c r="E21" s="169"/>
      <c r="F21" s="164"/>
      <c r="G21" s="14" t="s">
        <v>26</v>
      </c>
      <c r="H21" s="14" t="s">
        <v>27</v>
      </c>
      <c r="I21" s="164"/>
      <c r="J21" s="164"/>
      <c r="K21" s="164"/>
      <c r="L21" s="171"/>
      <c r="M21" s="164"/>
    </row>
    <row r="22" spans="2:13" ht="54.75" customHeight="1">
      <c r="B22" s="126" t="s">
        <v>110</v>
      </c>
      <c r="C22" s="16" t="s">
        <v>28</v>
      </c>
      <c r="D22" s="13" t="s">
        <v>48</v>
      </c>
      <c r="E22" s="168" t="s">
        <v>51</v>
      </c>
      <c r="F22" s="16" t="s">
        <v>29</v>
      </c>
      <c r="G22" s="17" t="s">
        <v>30</v>
      </c>
      <c r="H22" s="14"/>
      <c r="I22" s="18">
        <v>100</v>
      </c>
      <c r="J22" s="18">
        <f>I22</f>
        <v>100</v>
      </c>
      <c r="K22" s="18">
        <v>10</v>
      </c>
      <c r="L22" s="18">
        <v>0</v>
      </c>
      <c r="M22" s="12"/>
    </row>
    <row r="23" spans="2:13" ht="61.5" customHeight="1">
      <c r="B23" s="180" t="s">
        <v>113</v>
      </c>
      <c r="C23" s="176" t="s">
        <v>31</v>
      </c>
      <c r="D23" s="176" t="s">
        <v>50</v>
      </c>
      <c r="E23" s="172"/>
      <c r="F23" s="16" t="s">
        <v>32</v>
      </c>
      <c r="G23" s="17" t="s">
        <v>30</v>
      </c>
      <c r="H23" s="14"/>
      <c r="I23" s="18">
        <v>75</v>
      </c>
      <c r="J23" s="18">
        <v>75</v>
      </c>
      <c r="K23" s="18">
        <v>10</v>
      </c>
      <c r="L23" s="18">
        <v>0</v>
      </c>
      <c r="M23" s="12"/>
    </row>
    <row r="24" spans="2:13" ht="48" customHeight="1">
      <c r="B24" s="181"/>
      <c r="C24" s="177"/>
      <c r="D24" s="177"/>
      <c r="E24" s="172"/>
      <c r="F24" s="16" t="s">
        <v>33</v>
      </c>
      <c r="G24" s="17" t="s">
        <v>30</v>
      </c>
      <c r="H24" s="14"/>
      <c r="I24" s="18">
        <v>75</v>
      </c>
      <c r="J24" s="18">
        <f>I24</f>
        <v>75</v>
      </c>
      <c r="K24" s="18">
        <v>10</v>
      </c>
      <c r="L24" s="18">
        <v>0</v>
      </c>
      <c r="M24" s="12"/>
    </row>
    <row r="25" spans="2:13" ht="60.75" customHeight="1">
      <c r="B25" s="181"/>
      <c r="C25" s="177"/>
      <c r="D25" s="177"/>
      <c r="E25" s="172"/>
      <c r="F25" s="16" t="s">
        <v>64</v>
      </c>
      <c r="G25" s="17" t="s">
        <v>30</v>
      </c>
      <c r="H25" s="14"/>
      <c r="I25" s="58">
        <v>100</v>
      </c>
      <c r="J25" s="58">
        <v>100</v>
      </c>
      <c r="K25" s="18">
        <v>10</v>
      </c>
      <c r="L25" s="18">
        <v>0</v>
      </c>
      <c r="M25" s="12"/>
    </row>
    <row r="26" spans="2:13" ht="79.5" customHeight="1">
      <c r="B26" s="182"/>
      <c r="C26" s="178"/>
      <c r="D26" s="178"/>
      <c r="E26" s="169"/>
      <c r="F26" s="20" t="s">
        <v>34</v>
      </c>
      <c r="G26" s="21" t="s">
        <v>35</v>
      </c>
      <c r="H26" s="3"/>
      <c r="I26" s="22">
        <v>0</v>
      </c>
      <c r="J26" s="18">
        <v>0</v>
      </c>
      <c r="K26" s="18">
        <v>0</v>
      </c>
      <c r="L26" s="18">
        <f>I26-J26-K26</f>
        <v>0</v>
      </c>
      <c r="M26" s="3"/>
    </row>
    <row r="27" spans="2:13" ht="15.7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2:12" ht="15.75">
      <c r="B28" s="33" t="s">
        <v>36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3" ht="80.25" customHeight="1">
      <c r="B29" s="162" t="s">
        <v>15</v>
      </c>
      <c r="C29" s="165" t="s">
        <v>16</v>
      </c>
      <c r="D29" s="166"/>
      <c r="E29" s="11"/>
      <c r="F29" s="165" t="s">
        <v>37</v>
      </c>
      <c r="G29" s="166"/>
      <c r="H29" s="167"/>
      <c r="I29" s="165" t="s">
        <v>37</v>
      </c>
      <c r="J29" s="166"/>
      <c r="K29" s="166"/>
      <c r="L29" s="166"/>
      <c r="M29" s="167"/>
    </row>
    <row r="30" spans="2:13" ht="15" customHeight="1">
      <c r="B30" s="163"/>
      <c r="C30" s="168" t="s">
        <v>18</v>
      </c>
      <c r="D30" s="168" t="s">
        <v>18</v>
      </c>
      <c r="E30" s="168" t="s">
        <v>18</v>
      </c>
      <c r="F30" s="162" t="s">
        <v>19</v>
      </c>
      <c r="G30" s="165" t="s">
        <v>20</v>
      </c>
      <c r="H30" s="167"/>
      <c r="I30" s="162" t="s">
        <v>21</v>
      </c>
      <c r="J30" s="162" t="s">
        <v>22</v>
      </c>
      <c r="K30" s="162" t="s">
        <v>23</v>
      </c>
      <c r="L30" s="170" t="s">
        <v>24</v>
      </c>
      <c r="M30" s="162" t="s">
        <v>25</v>
      </c>
    </row>
    <row r="31" spans="2:13" ht="111" customHeight="1">
      <c r="B31" s="164"/>
      <c r="C31" s="169"/>
      <c r="D31" s="169"/>
      <c r="E31" s="169"/>
      <c r="F31" s="164"/>
      <c r="G31" s="14" t="s">
        <v>26</v>
      </c>
      <c r="H31" s="14" t="s">
        <v>27</v>
      </c>
      <c r="I31" s="164"/>
      <c r="J31" s="164"/>
      <c r="K31" s="164"/>
      <c r="L31" s="171"/>
      <c r="M31" s="164"/>
    </row>
    <row r="32" spans="2:13" ht="42" customHeight="1">
      <c r="B32" s="126" t="s">
        <v>110</v>
      </c>
      <c r="C32" s="16" t="s">
        <v>28</v>
      </c>
      <c r="D32" s="38" t="s">
        <v>52</v>
      </c>
      <c r="E32" s="168" t="s">
        <v>51</v>
      </c>
      <c r="F32" s="26" t="s">
        <v>38</v>
      </c>
      <c r="G32" s="27" t="s">
        <v>39</v>
      </c>
      <c r="H32" s="14"/>
      <c r="I32" s="18">
        <v>41</v>
      </c>
      <c r="J32" s="18">
        <v>40</v>
      </c>
      <c r="K32" s="18">
        <v>10</v>
      </c>
      <c r="L32" s="18">
        <v>0</v>
      </c>
      <c r="M32" s="12"/>
    </row>
    <row r="33" spans="2:13" ht="56.25" customHeight="1">
      <c r="B33" s="134" t="s">
        <v>113</v>
      </c>
      <c r="C33" s="16" t="s">
        <v>31</v>
      </c>
      <c r="D33" s="16" t="s">
        <v>50</v>
      </c>
      <c r="E33" s="169"/>
      <c r="F33" s="26" t="s">
        <v>38</v>
      </c>
      <c r="G33" s="27" t="s">
        <v>39</v>
      </c>
      <c r="H33" s="14"/>
      <c r="I33" s="18">
        <v>1</v>
      </c>
      <c r="J33" s="18">
        <v>1</v>
      </c>
      <c r="K33" s="18">
        <v>10</v>
      </c>
      <c r="L33" s="18">
        <v>0</v>
      </c>
      <c r="M33" s="12"/>
    </row>
    <row r="35" spans="2:4" ht="15.75" customHeight="1">
      <c r="B35" s="6"/>
      <c r="C35" s="4" t="s">
        <v>8</v>
      </c>
      <c r="D35" s="57">
        <v>2</v>
      </c>
    </row>
    <row r="36" spans="2:13" ht="15.75" customHeight="1">
      <c r="B36" s="8" t="s">
        <v>9</v>
      </c>
      <c r="K36" s="2" t="s">
        <v>10</v>
      </c>
      <c r="L36" s="9"/>
      <c r="M36" s="10" t="s">
        <v>59</v>
      </c>
    </row>
    <row r="37" spans="2:13" ht="15.75">
      <c r="B37" s="55" t="s">
        <v>53</v>
      </c>
      <c r="K37" s="2" t="s">
        <v>11</v>
      </c>
      <c r="L37" s="9"/>
      <c r="M37" s="6"/>
    </row>
    <row r="38" spans="2:5" ht="15.75">
      <c r="B38" s="2" t="s">
        <v>12</v>
      </c>
      <c r="E38" s="47" t="s">
        <v>63</v>
      </c>
    </row>
    <row r="39" spans="2:13" ht="15.75">
      <c r="B39" s="161" t="s">
        <v>13</v>
      </c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</row>
    <row r="40" ht="18.75" customHeight="1">
      <c r="B40" s="56" t="s">
        <v>14</v>
      </c>
    </row>
    <row r="41" spans="2:13" ht="15" customHeight="1">
      <c r="B41" s="162" t="s">
        <v>15</v>
      </c>
      <c r="C41" s="165" t="s">
        <v>16</v>
      </c>
      <c r="D41" s="166"/>
      <c r="E41" s="11"/>
      <c r="F41" s="165" t="s">
        <v>17</v>
      </c>
      <c r="G41" s="166"/>
      <c r="H41" s="166"/>
      <c r="I41" s="166"/>
      <c r="J41" s="166"/>
      <c r="K41" s="166"/>
      <c r="L41" s="166"/>
      <c r="M41" s="167"/>
    </row>
    <row r="42" spans="2:13" ht="15.75" customHeight="1">
      <c r="B42" s="163"/>
      <c r="C42" s="168" t="s">
        <v>18</v>
      </c>
      <c r="D42" s="168" t="s">
        <v>18</v>
      </c>
      <c r="E42" s="168" t="s">
        <v>18</v>
      </c>
      <c r="F42" s="162" t="s">
        <v>19</v>
      </c>
      <c r="G42" s="165" t="s">
        <v>20</v>
      </c>
      <c r="H42" s="167"/>
      <c r="I42" s="162" t="s">
        <v>21</v>
      </c>
      <c r="J42" s="162" t="s">
        <v>22</v>
      </c>
      <c r="K42" s="162" t="s">
        <v>23</v>
      </c>
      <c r="L42" s="170" t="s">
        <v>24</v>
      </c>
      <c r="M42" s="162" t="s">
        <v>25</v>
      </c>
    </row>
    <row r="43" spans="2:13" ht="31.5">
      <c r="B43" s="164"/>
      <c r="C43" s="169"/>
      <c r="D43" s="169"/>
      <c r="E43" s="169"/>
      <c r="F43" s="164"/>
      <c r="G43" s="14" t="s">
        <v>26</v>
      </c>
      <c r="H43" s="14" t="s">
        <v>27</v>
      </c>
      <c r="I43" s="164"/>
      <c r="J43" s="164"/>
      <c r="K43" s="164"/>
      <c r="L43" s="171"/>
      <c r="M43" s="164"/>
    </row>
    <row r="44" spans="2:13" ht="36" customHeight="1">
      <c r="B44" s="126" t="s">
        <v>116</v>
      </c>
      <c r="C44" s="16" t="s">
        <v>28</v>
      </c>
      <c r="D44" s="13" t="s">
        <v>48</v>
      </c>
      <c r="E44" s="168" t="s">
        <v>51</v>
      </c>
      <c r="F44" s="16" t="s">
        <v>29</v>
      </c>
      <c r="G44" s="17" t="s">
        <v>30</v>
      </c>
      <c r="H44" s="14"/>
      <c r="I44" s="18">
        <v>100</v>
      </c>
      <c r="J44" s="18">
        <f>I44</f>
        <v>100</v>
      </c>
      <c r="K44" s="18">
        <v>10</v>
      </c>
      <c r="L44" s="18">
        <v>0</v>
      </c>
      <c r="M44" s="12"/>
    </row>
    <row r="45" spans="2:13" ht="60">
      <c r="B45" s="134" t="s">
        <v>115</v>
      </c>
      <c r="C45" s="37" t="s">
        <v>31</v>
      </c>
      <c r="D45" s="37" t="s">
        <v>50</v>
      </c>
      <c r="E45" s="172"/>
      <c r="F45" s="16" t="s">
        <v>32</v>
      </c>
      <c r="G45" s="17" t="s">
        <v>30</v>
      </c>
      <c r="H45" s="14"/>
      <c r="I45" s="18">
        <v>58</v>
      </c>
      <c r="J45" s="18">
        <v>58</v>
      </c>
      <c r="K45" s="18">
        <v>10</v>
      </c>
      <c r="L45" s="18">
        <v>0</v>
      </c>
      <c r="M45" s="12"/>
    </row>
    <row r="46" spans="2:13" ht="36">
      <c r="B46" s="180"/>
      <c r="C46" s="176" t="s">
        <v>28</v>
      </c>
      <c r="D46" s="176" t="s">
        <v>58</v>
      </c>
      <c r="E46" s="172"/>
      <c r="F46" s="16" t="s">
        <v>33</v>
      </c>
      <c r="G46" s="17" t="s">
        <v>30</v>
      </c>
      <c r="H46" s="14"/>
      <c r="I46" s="18">
        <v>100</v>
      </c>
      <c r="J46" s="18">
        <v>100</v>
      </c>
      <c r="K46" s="18">
        <v>10</v>
      </c>
      <c r="L46" s="18">
        <v>0</v>
      </c>
      <c r="M46" s="12"/>
    </row>
    <row r="47" spans="2:13" ht="60">
      <c r="B47" s="181"/>
      <c r="C47" s="177"/>
      <c r="D47" s="177"/>
      <c r="E47" s="172"/>
      <c r="F47" s="16" t="s">
        <v>64</v>
      </c>
      <c r="G47" s="17" t="s">
        <v>30</v>
      </c>
      <c r="H47" s="14"/>
      <c r="I47" s="18">
        <v>100</v>
      </c>
      <c r="J47" s="18">
        <f>I47</f>
        <v>100</v>
      </c>
      <c r="K47" s="18">
        <v>10</v>
      </c>
      <c r="L47" s="18">
        <v>0</v>
      </c>
      <c r="M47" s="12"/>
    </row>
    <row r="48" spans="2:13" ht="72">
      <c r="B48" s="182"/>
      <c r="C48" s="178"/>
      <c r="D48" s="178"/>
      <c r="E48" s="169"/>
      <c r="F48" s="20" t="s">
        <v>34</v>
      </c>
      <c r="G48" s="21" t="s">
        <v>35</v>
      </c>
      <c r="H48" s="3"/>
      <c r="I48" s="22">
        <v>0</v>
      </c>
      <c r="J48" s="18">
        <f>I48</f>
        <v>0</v>
      </c>
      <c r="K48" s="18">
        <v>0</v>
      </c>
      <c r="L48" s="18">
        <f>I48-J48-K48</f>
        <v>0</v>
      </c>
      <c r="M48" s="3"/>
    </row>
    <row r="49" spans="2:13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2" ht="15.75" customHeight="1">
      <c r="B50" s="56" t="s">
        <v>36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2:13" ht="15.75" customHeight="1">
      <c r="B51" s="162" t="s">
        <v>15</v>
      </c>
      <c r="C51" s="165" t="s">
        <v>16</v>
      </c>
      <c r="D51" s="166"/>
      <c r="E51" s="11"/>
      <c r="F51" s="165" t="s">
        <v>37</v>
      </c>
      <c r="G51" s="166"/>
      <c r="H51" s="167"/>
      <c r="I51" s="165" t="s">
        <v>37</v>
      </c>
      <c r="J51" s="166"/>
      <c r="K51" s="166"/>
      <c r="L51" s="166"/>
      <c r="M51" s="167"/>
    </row>
    <row r="52" spans="2:13" ht="15.75" customHeight="1">
      <c r="B52" s="163"/>
      <c r="C52" s="168" t="s">
        <v>18</v>
      </c>
      <c r="D52" s="168" t="s">
        <v>18</v>
      </c>
      <c r="E52" s="168" t="s">
        <v>18</v>
      </c>
      <c r="F52" s="162" t="s">
        <v>19</v>
      </c>
      <c r="G52" s="165" t="s">
        <v>20</v>
      </c>
      <c r="H52" s="167"/>
      <c r="I52" s="162" t="s">
        <v>21</v>
      </c>
      <c r="J52" s="162" t="s">
        <v>22</v>
      </c>
      <c r="K52" s="162" t="s">
        <v>23</v>
      </c>
      <c r="L52" s="170" t="s">
        <v>24</v>
      </c>
      <c r="M52" s="162" t="s">
        <v>25</v>
      </c>
    </row>
    <row r="53" spans="2:13" ht="31.5">
      <c r="B53" s="164"/>
      <c r="C53" s="169"/>
      <c r="D53" s="169"/>
      <c r="E53" s="169"/>
      <c r="F53" s="164"/>
      <c r="G53" s="14" t="s">
        <v>26</v>
      </c>
      <c r="H53" s="14" t="s">
        <v>27</v>
      </c>
      <c r="I53" s="164"/>
      <c r="J53" s="164"/>
      <c r="K53" s="164"/>
      <c r="L53" s="171"/>
      <c r="M53" s="164"/>
    </row>
    <row r="54" spans="2:13" ht="36" customHeight="1">
      <c r="B54" s="126" t="s">
        <v>116</v>
      </c>
      <c r="C54" s="16" t="s">
        <v>28</v>
      </c>
      <c r="D54" s="38" t="s">
        <v>52</v>
      </c>
      <c r="E54" s="168" t="s">
        <v>51</v>
      </c>
      <c r="F54" s="26" t="s">
        <v>38</v>
      </c>
      <c r="G54" s="27" t="s">
        <v>39</v>
      </c>
      <c r="H54" s="14"/>
      <c r="I54" s="18">
        <v>32</v>
      </c>
      <c r="J54" s="18">
        <v>32</v>
      </c>
      <c r="K54" s="18">
        <v>10</v>
      </c>
      <c r="L54" s="18">
        <v>0</v>
      </c>
      <c r="M54" s="12"/>
    </row>
    <row r="55" spans="2:13" ht="37.5">
      <c r="B55" s="134" t="s">
        <v>115</v>
      </c>
      <c r="C55" s="16" t="s">
        <v>31</v>
      </c>
      <c r="D55" s="16" t="s">
        <v>50</v>
      </c>
      <c r="E55" s="172"/>
      <c r="F55" s="26" t="s">
        <v>38</v>
      </c>
      <c r="G55" s="27" t="s">
        <v>39</v>
      </c>
      <c r="H55" s="14"/>
      <c r="I55" s="18">
        <v>0</v>
      </c>
      <c r="J55" s="18">
        <v>0</v>
      </c>
      <c r="K55" s="18">
        <v>10</v>
      </c>
      <c r="L55" s="18">
        <v>0</v>
      </c>
      <c r="M55" s="12"/>
    </row>
    <row r="56" spans="2:13" ht="57" customHeight="1">
      <c r="B56" s="134"/>
      <c r="C56" s="48" t="s">
        <v>28</v>
      </c>
      <c r="D56" s="48" t="s">
        <v>57</v>
      </c>
      <c r="E56" s="178"/>
      <c r="F56" s="49" t="s">
        <v>38</v>
      </c>
      <c r="G56" s="27" t="s">
        <v>39</v>
      </c>
      <c r="H56" s="14"/>
      <c r="I56" s="50">
        <v>0</v>
      </c>
      <c r="J56" s="50">
        <v>0</v>
      </c>
      <c r="K56" s="50">
        <v>10</v>
      </c>
      <c r="L56" s="50">
        <v>0</v>
      </c>
      <c r="M56" s="25"/>
    </row>
    <row r="58" spans="2:8" ht="15.75" customHeight="1">
      <c r="B58" s="28" t="s">
        <v>60</v>
      </c>
      <c r="C58" s="28" t="str">
        <f>E6</f>
        <v>          МБОУ Антоновская СОШ</v>
      </c>
      <c r="D58" s="28"/>
      <c r="E58" s="28" t="s">
        <v>40</v>
      </c>
      <c r="F58" s="28"/>
      <c r="G58" s="28" t="s">
        <v>94</v>
      </c>
      <c r="H58" s="28"/>
    </row>
    <row r="59" spans="2:8" ht="15.75">
      <c r="B59" s="29">
        <f>D4</f>
        <v>43009</v>
      </c>
      <c r="C59" s="28"/>
      <c r="D59" s="28"/>
      <c r="E59" s="30" t="s">
        <v>41</v>
      </c>
      <c r="F59" s="28"/>
      <c r="G59" s="30" t="s">
        <v>42</v>
      </c>
      <c r="H59" s="28"/>
    </row>
    <row r="60" spans="2:12" ht="15.7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2:12" ht="15.7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2:12" ht="15.7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2:10" ht="15.75">
      <c r="B63" s="28"/>
      <c r="C63" s="28"/>
      <c r="D63" s="28"/>
      <c r="E63" s="28"/>
      <c r="F63" s="28"/>
      <c r="G63" s="28"/>
      <c r="H63" s="28"/>
      <c r="I63" s="28"/>
      <c r="J63" s="28"/>
    </row>
    <row r="64" spans="2:12" ht="15.75">
      <c r="B64" s="28"/>
      <c r="C64" s="28"/>
      <c r="D64" s="28"/>
      <c r="E64" s="28"/>
      <c r="F64" s="28"/>
      <c r="G64" s="28"/>
      <c r="H64" s="28"/>
      <c r="I64" s="28"/>
      <c r="J64" s="28"/>
      <c r="K64" s="6"/>
      <c r="L64" s="6"/>
    </row>
    <row r="65" spans="2:10" ht="15.75">
      <c r="B65" s="28"/>
      <c r="C65" s="28"/>
      <c r="D65" s="28"/>
      <c r="E65" s="28"/>
      <c r="F65" s="28"/>
      <c r="G65" s="28"/>
      <c r="H65" s="28"/>
      <c r="I65" s="28"/>
      <c r="J65" s="28"/>
    </row>
    <row r="66" spans="2:12" ht="15.75">
      <c r="B66" s="28"/>
      <c r="C66" s="28"/>
      <c r="D66" s="28"/>
      <c r="E66" s="28"/>
      <c r="F66" s="28"/>
      <c r="G66" s="28"/>
      <c r="H66" s="28"/>
      <c r="I66" s="28"/>
      <c r="J66" s="28"/>
      <c r="K66" s="31"/>
      <c r="L66" s="31"/>
    </row>
    <row r="67" spans="2:12" ht="83.25" customHeight="1">
      <c r="B67" s="28"/>
      <c r="C67" s="28"/>
      <c r="D67" s="28"/>
      <c r="E67" s="28"/>
      <c r="F67" s="28"/>
      <c r="G67" s="28"/>
      <c r="H67" s="28"/>
      <c r="I67" s="28"/>
      <c r="J67" s="28"/>
      <c r="K67" s="32"/>
      <c r="L67" s="32"/>
    </row>
    <row r="68" spans="2:12" ht="61.5" customHeight="1">
      <c r="B68" s="28"/>
      <c r="C68" s="28"/>
      <c r="D68" s="28"/>
      <c r="E68" s="28"/>
      <c r="F68" s="28"/>
      <c r="G68" s="28"/>
      <c r="H68" s="28"/>
      <c r="I68" s="28"/>
      <c r="J68" s="28"/>
      <c r="K68" s="32"/>
      <c r="L68" s="32"/>
    </row>
    <row r="69" spans="2:12" ht="15.75">
      <c r="B69" s="28"/>
      <c r="C69" s="28"/>
      <c r="D69" s="28"/>
      <c r="E69" s="28"/>
      <c r="F69" s="28"/>
      <c r="G69" s="28"/>
      <c r="H69" s="28"/>
      <c r="I69" s="28"/>
      <c r="J69" s="28"/>
      <c r="K69" s="23"/>
      <c r="L69" s="23"/>
    </row>
    <row r="70" spans="2:12" ht="15.75">
      <c r="B70" s="28"/>
      <c r="C70" s="28"/>
      <c r="D70" s="28"/>
      <c r="E70" s="28"/>
      <c r="F70" s="28"/>
      <c r="G70" s="28"/>
      <c r="H70" s="28"/>
      <c r="I70" s="28"/>
      <c r="J70" s="28"/>
      <c r="K70" s="23"/>
      <c r="L70" s="23"/>
    </row>
    <row r="71" spans="2:12" ht="15.75">
      <c r="B71" s="28"/>
      <c r="C71" s="28"/>
      <c r="D71" s="28"/>
      <c r="E71" s="28"/>
      <c r="F71" s="28"/>
      <c r="G71" s="28"/>
      <c r="H71" s="28"/>
      <c r="I71" s="28"/>
      <c r="J71" s="28"/>
      <c r="K71" s="23"/>
      <c r="L71" s="23"/>
    </row>
    <row r="72" spans="2:12" ht="15.75">
      <c r="B72" s="28"/>
      <c r="C72" s="28"/>
      <c r="D72" s="28"/>
      <c r="E72" s="28"/>
      <c r="F72" s="28"/>
      <c r="G72" s="28"/>
      <c r="H72" s="28"/>
      <c r="I72" s="28"/>
      <c r="J72" s="28"/>
      <c r="K72" s="23"/>
      <c r="L72" s="23"/>
    </row>
    <row r="73" spans="2:12" ht="15.75">
      <c r="B73" s="28"/>
      <c r="C73" s="28"/>
      <c r="D73" s="28"/>
      <c r="E73" s="28"/>
      <c r="F73" s="28"/>
      <c r="G73" s="28"/>
      <c r="H73" s="28"/>
      <c r="I73" s="28"/>
      <c r="J73" s="28"/>
      <c r="K73" s="23"/>
      <c r="L73" s="23"/>
    </row>
    <row r="74" spans="2:12" ht="15.75">
      <c r="B74" s="28"/>
      <c r="C74" s="28"/>
      <c r="D74" s="28"/>
      <c r="E74" s="28"/>
      <c r="F74" s="28"/>
      <c r="G74" s="28"/>
      <c r="H74" s="28"/>
      <c r="I74" s="28"/>
      <c r="J74" s="28"/>
      <c r="K74" s="23"/>
      <c r="L74" s="23"/>
    </row>
    <row r="75" spans="2:10" ht="15.75">
      <c r="B75" s="28"/>
      <c r="C75" s="28"/>
      <c r="D75" s="28"/>
      <c r="E75" s="28"/>
      <c r="F75" s="28"/>
      <c r="G75" s="28"/>
      <c r="H75" s="28"/>
      <c r="I75" s="28"/>
      <c r="J75" s="28"/>
    </row>
    <row r="76" spans="2:10" ht="15.75">
      <c r="B76" s="28"/>
      <c r="C76" s="28"/>
      <c r="D76" s="28"/>
      <c r="E76" s="28"/>
      <c r="F76" s="28"/>
      <c r="G76" s="28"/>
      <c r="H76" s="28"/>
      <c r="I76" s="28"/>
      <c r="J76" s="28"/>
    </row>
    <row r="77" spans="2:10" ht="15.75">
      <c r="B77" s="28"/>
      <c r="C77" s="28"/>
      <c r="D77" s="28"/>
      <c r="E77" s="28"/>
      <c r="F77" s="28"/>
      <c r="G77" s="28"/>
      <c r="H77" s="28"/>
      <c r="I77" s="28"/>
      <c r="J77" s="28"/>
    </row>
    <row r="78" spans="2:10" ht="15.75">
      <c r="B78" s="28"/>
      <c r="C78" s="28"/>
      <c r="D78" s="28"/>
      <c r="E78" s="28"/>
      <c r="F78" s="28"/>
      <c r="G78" s="28"/>
      <c r="H78" s="28"/>
      <c r="I78" s="28"/>
      <c r="J78" s="28"/>
    </row>
    <row r="79" spans="2:10" ht="15.75">
      <c r="B79" s="28"/>
      <c r="C79" s="28"/>
      <c r="D79" s="28"/>
      <c r="E79" s="28"/>
      <c r="F79" s="28"/>
      <c r="G79" s="28"/>
      <c r="H79" s="28"/>
      <c r="I79" s="28"/>
      <c r="J79" s="28"/>
    </row>
    <row r="80" spans="2:10" ht="15.75">
      <c r="B80" s="28"/>
      <c r="C80" s="28"/>
      <c r="D80" s="28"/>
      <c r="E80" s="28"/>
      <c r="F80" s="28"/>
      <c r="G80" s="28"/>
      <c r="H80" s="28"/>
      <c r="I80" s="28"/>
      <c r="J80" s="28"/>
    </row>
    <row r="81" spans="2:12" ht="15.75">
      <c r="B81" s="28"/>
      <c r="C81" s="28"/>
      <c r="D81" s="28"/>
      <c r="E81" s="28"/>
      <c r="F81" s="28"/>
      <c r="G81" s="28"/>
      <c r="H81" s="28"/>
      <c r="I81" s="28"/>
      <c r="J81" s="28"/>
      <c r="K81" s="31"/>
      <c r="L81" s="31"/>
    </row>
    <row r="82" spans="2:12" ht="29.25" customHeight="1">
      <c r="B82" s="28"/>
      <c r="C82" s="28"/>
      <c r="D82" s="28"/>
      <c r="E82" s="28"/>
      <c r="F82" s="28"/>
      <c r="G82" s="28"/>
      <c r="H82" s="28"/>
      <c r="I82" s="28"/>
      <c r="J82" s="28"/>
      <c r="K82" s="31"/>
      <c r="L82" s="31"/>
    </row>
    <row r="83" spans="2:12" ht="15.75">
      <c r="B83" s="28"/>
      <c r="C83" s="28"/>
      <c r="D83" s="28"/>
      <c r="E83" s="28"/>
      <c r="F83" s="28"/>
      <c r="G83" s="28"/>
      <c r="H83" s="28"/>
      <c r="I83" s="28"/>
      <c r="J83" s="28"/>
      <c r="K83" s="31"/>
      <c r="L83" s="31"/>
    </row>
    <row r="84" spans="2:12" ht="15.75">
      <c r="B84" s="28"/>
      <c r="C84" s="28"/>
      <c r="D84" s="28"/>
      <c r="E84" s="28"/>
      <c r="F84" s="28"/>
      <c r="G84" s="28"/>
      <c r="H84" s="28"/>
      <c r="I84" s="28"/>
      <c r="J84" s="28"/>
      <c r="K84" s="23"/>
      <c r="L84" s="23"/>
    </row>
    <row r="85" spans="2:12" ht="15.75">
      <c r="B85" s="28"/>
      <c r="C85" s="28"/>
      <c r="D85" s="28"/>
      <c r="E85" s="28"/>
      <c r="F85" s="28"/>
      <c r="G85" s="28"/>
      <c r="H85" s="28"/>
      <c r="I85" s="28"/>
      <c r="J85" s="28"/>
      <c r="K85" s="23"/>
      <c r="L85" s="23"/>
    </row>
    <row r="86" spans="2:10" ht="15.75">
      <c r="B86" s="28"/>
      <c r="C86" s="28"/>
      <c r="D86" s="28"/>
      <c r="E86" s="28"/>
      <c r="F86" s="28"/>
      <c r="G86" s="28"/>
      <c r="H86" s="28"/>
      <c r="I86" s="28"/>
      <c r="J86" s="28"/>
    </row>
  </sheetData>
  <sheetProtection/>
  <mergeCells count="72">
    <mergeCell ref="J52:J53"/>
    <mergeCell ref="K52:K53"/>
    <mergeCell ref="L52:L53"/>
    <mergeCell ref="M52:M53"/>
    <mergeCell ref="E54:E56"/>
    <mergeCell ref="B51:B53"/>
    <mergeCell ref="C51:D51"/>
    <mergeCell ref="F51:H51"/>
    <mergeCell ref="I51:M51"/>
    <mergeCell ref="C52:C53"/>
    <mergeCell ref="D52:D53"/>
    <mergeCell ref="E52:E53"/>
    <mergeCell ref="F52:F53"/>
    <mergeCell ref="G52:H52"/>
    <mergeCell ref="I52:I53"/>
    <mergeCell ref="K42:K43"/>
    <mergeCell ref="D42:D43"/>
    <mergeCell ref="E42:E43"/>
    <mergeCell ref="F42:F43"/>
    <mergeCell ref="G42:H42"/>
    <mergeCell ref="E44:E48"/>
    <mergeCell ref="B46:B48"/>
    <mergeCell ref="C46:C48"/>
    <mergeCell ref="D46:D48"/>
    <mergeCell ref="B41:B43"/>
    <mergeCell ref="C41:D41"/>
    <mergeCell ref="C42:C43"/>
    <mergeCell ref="I42:I43"/>
    <mergeCell ref="J42:J43"/>
    <mergeCell ref="J30:J31"/>
    <mergeCell ref="K30:K31"/>
    <mergeCell ref="L30:L31"/>
    <mergeCell ref="M30:M31"/>
    <mergeCell ref="L42:L43"/>
    <mergeCell ref="M42:M43"/>
    <mergeCell ref="F41:M41"/>
    <mergeCell ref="G30:H30"/>
    <mergeCell ref="E32:E33"/>
    <mergeCell ref="B39:M39"/>
    <mergeCell ref="B29:B31"/>
    <mergeCell ref="C29:D29"/>
    <mergeCell ref="F29:H29"/>
    <mergeCell ref="I29:M29"/>
    <mergeCell ref="C30:C31"/>
    <mergeCell ref="D30:D31"/>
    <mergeCell ref="E30:E31"/>
    <mergeCell ref="F30:F31"/>
    <mergeCell ref="I30:I31"/>
    <mergeCell ref="J20:J21"/>
    <mergeCell ref="K20:K21"/>
    <mergeCell ref="L20:L21"/>
    <mergeCell ref="M20:M21"/>
    <mergeCell ref="E22:E26"/>
    <mergeCell ref="F20:F21"/>
    <mergeCell ref="G20:H20"/>
    <mergeCell ref="I20:I21"/>
    <mergeCell ref="B23:B26"/>
    <mergeCell ref="C23:C26"/>
    <mergeCell ref="D23:D26"/>
    <mergeCell ref="B17:M17"/>
    <mergeCell ref="B19:B21"/>
    <mergeCell ref="C19:D19"/>
    <mergeCell ref="F19:M19"/>
    <mergeCell ref="C20:C21"/>
    <mergeCell ref="D20:D21"/>
    <mergeCell ref="E20:E21"/>
    <mergeCell ref="B6:D6"/>
    <mergeCell ref="E6:H6"/>
    <mergeCell ref="B7:E7"/>
    <mergeCell ref="F7:H7"/>
    <mergeCell ref="B8:D8"/>
    <mergeCell ref="E8:I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0" r:id="rId1"/>
  <rowBreaks count="2" manualBreakCount="2">
    <brk id="27" max="14" man="1"/>
    <brk id="6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M110"/>
  <sheetViews>
    <sheetView view="pageBreakPreview" zoomScale="70" zoomScaleSheetLayoutView="70" zoomScalePageLayoutView="0" workbookViewId="0" topLeftCell="A1">
      <selection activeCell="D4" sqref="D4"/>
    </sheetView>
  </sheetViews>
  <sheetFormatPr defaultColWidth="8.8515625" defaultRowHeight="12.75"/>
  <cols>
    <col min="1" max="1" width="8.8515625" style="88" customWidth="1"/>
    <col min="2" max="2" width="34.00390625" style="88" customWidth="1"/>
    <col min="3" max="3" width="54.28125" style="88" customWidth="1"/>
    <col min="4" max="4" width="61.57421875" style="88" customWidth="1"/>
    <col min="5" max="5" width="29.28125" style="88" customWidth="1"/>
    <col min="6" max="6" width="60.7109375" style="88" customWidth="1"/>
    <col min="7" max="7" width="13.28125" style="88" customWidth="1"/>
    <col min="8" max="8" width="7.7109375" style="88" customWidth="1"/>
    <col min="9" max="9" width="13.00390625" style="88" customWidth="1"/>
    <col min="10" max="10" width="12.140625" style="88" customWidth="1"/>
    <col min="11" max="11" width="14.28125" style="88" customWidth="1"/>
    <col min="12" max="12" width="14.57421875" style="88" customWidth="1"/>
    <col min="13" max="13" width="15.421875" style="88" customWidth="1"/>
    <col min="14" max="14" width="2.8515625" style="88" customWidth="1"/>
    <col min="15" max="16384" width="8.8515625" style="88" customWidth="1"/>
  </cols>
  <sheetData>
    <row r="2" spans="4:5" ht="18.75">
      <c r="D2" s="90" t="str">
        <f>'свод школы'!D2</f>
        <v>Мониторинг выполнении муниципального задания №</v>
      </c>
      <c r="E2" s="117">
        <v>38</v>
      </c>
    </row>
    <row r="3" ht="18.75">
      <c r="D3" s="90" t="str">
        <f>'свод школы'!D3</f>
        <v>на 2017 год </v>
      </c>
    </row>
    <row r="4" spans="3:4" ht="18.75">
      <c r="C4" s="91" t="s">
        <v>0</v>
      </c>
      <c r="D4" s="92">
        <v>43009</v>
      </c>
    </row>
    <row r="6" spans="2:8" ht="42.75" customHeight="1">
      <c r="B6" s="188" t="s">
        <v>1</v>
      </c>
      <c r="C6" s="188"/>
      <c r="D6" s="188"/>
      <c r="E6" s="189" t="s">
        <v>92</v>
      </c>
      <c r="F6" s="189"/>
      <c r="G6" s="189"/>
      <c r="H6" s="189"/>
    </row>
    <row r="7" spans="2:8" ht="38.25" customHeight="1">
      <c r="B7" s="190" t="s">
        <v>2</v>
      </c>
      <c r="C7" s="190"/>
      <c r="D7" s="190"/>
      <c r="E7" s="190"/>
      <c r="F7" s="191" t="s">
        <v>3</v>
      </c>
      <c r="G7" s="191"/>
      <c r="H7" s="191"/>
    </row>
    <row r="8" spans="2:9" ht="24" customHeight="1">
      <c r="B8" s="188" t="s">
        <v>4</v>
      </c>
      <c r="C8" s="188"/>
      <c r="D8" s="188"/>
      <c r="E8" s="192" t="s">
        <v>43</v>
      </c>
      <c r="F8" s="192"/>
      <c r="G8" s="192"/>
      <c r="H8" s="192"/>
      <c r="I8" s="192"/>
    </row>
    <row r="9" spans="2:4" ht="18.75">
      <c r="B9" s="88" t="s">
        <v>5</v>
      </c>
      <c r="D9" s="88" t="str">
        <f>'свод школы'!D9</f>
        <v>годовая</v>
      </c>
    </row>
    <row r="10" ht="18.75">
      <c r="C10" s="88" t="s">
        <v>104</v>
      </c>
    </row>
    <row r="12" spans="2:3" ht="18.75">
      <c r="B12" s="90"/>
      <c r="C12" s="89" t="s">
        <v>7</v>
      </c>
    </row>
    <row r="13" spans="2:4" ht="18.75">
      <c r="B13" s="90"/>
      <c r="C13" s="91" t="s">
        <v>8</v>
      </c>
      <c r="D13" s="93">
        <v>1</v>
      </c>
    </row>
    <row r="14" spans="2:13" ht="18.75">
      <c r="B14" s="94" t="s">
        <v>9</v>
      </c>
      <c r="K14" s="89" t="s">
        <v>10</v>
      </c>
      <c r="L14" s="95"/>
      <c r="M14" s="96" t="s">
        <v>46</v>
      </c>
    </row>
    <row r="15" spans="2:13" ht="18.75">
      <c r="B15" s="97" t="s">
        <v>44</v>
      </c>
      <c r="K15" s="89" t="s">
        <v>11</v>
      </c>
      <c r="L15" s="95"/>
      <c r="M15" s="90"/>
    </row>
    <row r="16" spans="2:5" ht="18.75">
      <c r="B16" s="89" t="s">
        <v>12</v>
      </c>
      <c r="E16" s="98" t="s">
        <v>45</v>
      </c>
    </row>
    <row r="17" spans="2:13" ht="18.75">
      <c r="B17" s="193" t="s">
        <v>13</v>
      </c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</row>
    <row r="18" ht="18.75">
      <c r="B18" s="99" t="s">
        <v>14</v>
      </c>
    </row>
    <row r="19" spans="2:13" ht="81" customHeight="1">
      <c r="B19" s="194" t="s">
        <v>15</v>
      </c>
      <c r="C19" s="197" t="s">
        <v>16</v>
      </c>
      <c r="D19" s="198"/>
      <c r="E19" s="121"/>
      <c r="F19" s="197" t="s">
        <v>17</v>
      </c>
      <c r="G19" s="198"/>
      <c r="H19" s="198"/>
      <c r="I19" s="198"/>
      <c r="J19" s="198"/>
      <c r="K19" s="198"/>
      <c r="L19" s="198"/>
      <c r="M19" s="199"/>
    </row>
    <row r="20" spans="2:13" ht="63.75" customHeight="1">
      <c r="B20" s="195"/>
      <c r="C20" s="183" t="s">
        <v>18</v>
      </c>
      <c r="D20" s="183" t="s">
        <v>18</v>
      </c>
      <c r="E20" s="183" t="s">
        <v>18</v>
      </c>
      <c r="F20" s="194" t="s">
        <v>19</v>
      </c>
      <c r="G20" s="197" t="s">
        <v>20</v>
      </c>
      <c r="H20" s="199"/>
      <c r="I20" s="162" t="s">
        <v>21</v>
      </c>
      <c r="J20" s="162" t="s">
        <v>22</v>
      </c>
      <c r="K20" s="162" t="s">
        <v>23</v>
      </c>
      <c r="L20" s="170" t="s">
        <v>24</v>
      </c>
      <c r="M20" s="194" t="s">
        <v>25</v>
      </c>
    </row>
    <row r="21" spans="2:13" ht="51" customHeight="1">
      <c r="B21" s="196"/>
      <c r="C21" s="187"/>
      <c r="D21" s="187"/>
      <c r="E21" s="187"/>
      <c r="F21" s="196"/>
      <c r="G21" s="125" t="s">
        <v>26</v>
      </c>
      <c r="H21" s="125" t="s">
        <v>27</v>
      </c>
      <c r="I21" s="164"/>
      <c r="J21" s="164"/>
      <c r="K21" s="164"/>
      <c r="L21" s="171"/>
      <c r="M21" s="196"/>
    </row>
    <row r="22" spans="2:13" ht="54.75" customHeight="1">
      <c r="B22" s="126" t="s">
        <v>110</v>
      </c>
      <c r="C22" s="124" t="s">
        <v>28</v>
      </c>
      <c r="D22" s="124" t="s">
        <v>48</v>
      </c>
      <c r="E22" s="183" t="s">
        <v>106</v>
      </c>
      <c r="F22" s="124" t="s">
        <v>29</v>
      </c>
      <c r="G22" s="127" t="s">
        <v>30</v>
      </c>
      <c r="H22" s="125"/>
      <c r="I22" s="128">
        <v>100</v>
      </c>
      <c r="J22" s="128">
        <f>I22</f>
        <v>100</v>
      </c>
      <c r="K22" s="128">
        <v>10</v>
      </c>
      <c r="L22" s="128">
        <v>0</v>
      </c>
      <c r="M22" s="123"/>
    </row>
    <row r="23" spans="2:13" ht="41.25" customHeight="1">
      <c r="B23" s="180" t="s">
        <v>113</v>
      </c>
      <c r="C23" s="183" t="s">
        <v>31</v>
      </c>
      <c r="D23" s="183" t="s">
        <v>50</v>
      </c>
      <c r="E23" s="186"/>
      <c r="F23" s="124" t="s">
        <v>32</v>
      </c>
      <c r="G23" s="127" t="s">
        <v>30</v>
      </c>
      <c r="H23" s="125"/>
      <c r="I23" s="128">
        <v>66</v>
      </c>
      <c r="J23" s="128">
        <v>66</v>
      </c>
      <c r="K23" s="128">
        <v>10</v>
      </c>
      <c r="L23" s="128">
        <v>0</v>
      </c>
      <c r="M23" s="123"/>
    </row>
    <row r="24" spans="2:13" ht="35.25" customHeight="1">
      <c r="B24" s="181"/>
      <c r="C24" s="184"/>
      <c r="D24" s="184"/>
      <c r="E24" s="186"/>
      <c r="F24" s="124" t="s">
        <v>33</v>
      </c>
      <c r="G24" s="127" t="s">
        <v>30</v>
      </c>
      <c r="H24" s="125"/>
      <c r="I24" s="128">
        <v>0</v>
      </c>
      <c r="J24" s="128">
        <f>I24</f>
        <v>0</v>
      </c>
      <c r="K24" s="128">
        <v>10</v>
      </c>
      <c r="L24" s="128">
        <v>0</v>
      </c>
      <c r="M24" s="123"/>
    </row>
    <row r="25" spans="2:13" ht="75" customHeight="1">
      <c r="B25" s="181"/>
      <c r="C25" s="184"/>
      <c r="D25" s="184"/>
      <c r="E25" s="186"/>
      <c r="F25" s="124" t="s">
        <v>64</v>
      </c>
      <c r="G25" s="127" t="s">
        <v>30</v>
      </c>
      <c r="H25" s="125"/>
      <c r="I25" s="129">
        <v>100</v>
      </c>
      <c r="J25" s="129">
        <v>100</v>
      </c>
      <c r="K25" s="128">
        <v>10</v>
      </c>
      <c r="L25" s="128">
        <v>0</v>
      </c>
      <c r="M25" s="123"/>
    </row>
    <row r="26" spans="2:13" ht="103.5" customHeight="1">
      <c r="B26" s="182"/>
      <c r="C26" s="185"/>
      <c r="D26" s="185"/>
      <c r="E26" s="187"/>
      <c r="F26" s="125" t="s">
        <v>34</v>
      </c>
      <c r="G26" s="130" t="s">
        <v>35</v>
      </c>
      <c r="H26" s="120"/>
      <c r="I26" s="131">
        <v>0</v>
      </c>
      <c r="J26" s="128">
        <v>0</v>
      </c>
      <c r="K26" s="128">
        <v>0</v>
      </c>
      <c r="L26" s="128">
        <f>I26-J26-K26</f>
        <v>0</v>
      </c>
      <c r="M26" s="120"/>
    </row>
    <row r="27" spans="2:13" ht="18.75"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</row>
    <row r="28" spans="2:12" ht="18.75">
      <c r="B28" s="99" t="s">
        <v>36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</row>
    <row r="29" spans="2:13" ht="30" customHeight="1">
      <c r="B29" s="194" t="s">
        <v>15</v>
      </c>
      <c r="C29" s="197" t="s">
        <v>16</v>
      </c>
      <c r="D29" s="198"/>
      <c r="E29" s="121"/>
      <c r="F29" s="197" t="s">
        <v>37</v>
      </c>
      <c r="G29" s="198"/>
      <c r="H29" s="199"/>
      <c r="I29" s="197" t="s">
        <v>37</v>
      </c>
      <c r="J29" s="198"/>
      <c r="K29" s="198"/>
      <c r="L29" s="198"/>
      <c r="M29" s="199"/>
    </row>
    <row r="30" spans="2:13" ht="15" customHeight="1">
      <c r="B30" s="195"/>
      <c r="C30" s="183" t="s">
        <v>18</v>
      </c>
      <c r="D30" s="183" t="s">
        <v>18</v>
      </c>
      <c r="E30" s="183" t="s">
        <v>18</v>
      </c>
      <c r="F30" s="194" t="s">
        <v>19</v>
      </c>
      <c r="G30" s="197" t="s">
        <v>20</v>
      </c>
      <c r="H30" s="199"/>
      <c r="I30" s="162" t="s">
        <v>21</v>
      </c>
      <c r="J30" s="162" t="s">
        <v>22</v>
      </c>
      <c r="K30" s="162" t="s">
        <v>23</v>
      </c>
      <c r="L30" s="170" t="s">
        <v>24</v>
      </c>
      <c r="M30" s="162" t="s">
        <v>25</v>
      </c>
    </row>
    <row r="31" spans="2:13" ht="72.75" customHeight="1">
      <c r="B31" s="196"/>
      <c r="C31" s="187"/>
      <c r="D31" s="187"/>
      <c r="E31" s="187"/>
      <c r="F31" s="196"/>
      <c r="G31" s="125" t="s">
        <v>26</v>
      </c>
      <c r="H31" s="125" t="s">
        <v>27</v>
      </c>
      <c r="I31" s="164"/>
      <c r="J31" s="164"/>
      <c r="K31" s="164"/>
      <c r="L31" s="171"/>
      <c r="M31" s="164"/>
    </row>
    <row r="32" spans="2:13" ht="60.75" customHeight="1">
      <c r="B32" s="126" t="s">
        <v>110</v>
      </c>
      <c r="C32" s="124" t="s">
        <v>28</v>
      </c>
      <c r="D32" s="123" t="s">
        <v>52</v>
      </c>
      <c r="E32" s="183" t="s">
        <v>106</v>
      </c>
      <c r="F32" s="135" t="s">
        <v>38</v>
      </c>
      <c r="G32" s="117" t="s">
        <v>39</v>
      </c>
      <c r="H32" s="125"/>
      <c r="I32" s="128">
        <v>45</v>
      </c>
      <c r="J32" s="128">
        <v>44</v>
      </c>
      <c r="K32" s="128">
        <v>10</v>
      </c>
      <c r="L32" s="128">
        <v>0</v>
      </c>
      <c r="M32" s="123"/>
    </row>
    <row r="33" spans="2:13" ht="41.25" customHeight="1">
      <c r="B33" s="134" t="s">
        <v>113</v>
      </c>
      <c r="C33" s="124" t="s">
        <v>31</v>
      </c>
      <c r="D33" s="124" t="s">
        <v>50</v>
      </c>
      <c r="E33" s="187"/>
      <c r="F33" s="135" t="s">
        <v>38</v>
      </c>
      <c r="G33" s="117" t="s">
        <v>39</v>
      </c>
      <c r="H33" s="125"/>
      <c r="I33" s="128">
        <v>1</v>
      </c>
      <c r="J33" s="128">
        <v>1</v>
      </c>
      <c r="K33" s="128">
        <v>10</v>
      </c>
      <c r="L33" s="128">
        <v>0</v>
      </c>
      <c r="M33" s="123"/>
    </row>
    <row r="35" spans="2:4" ht="18.75">
      <c r="B35" s="90"/>
      <c r="C35" s="91" t="s">
        <v>8</v>
      </c>
      <c r="D35" s="100">
        <v>2</v>
      </c>
    </row>
    <row r="36" spans="2:13" ht="18.75">
      <c r="B36" s="94" t="s">
        <v>9</v>
      </c>
      <c r="K36" s="89" t="s">
        <v>10</v>
      </c>
      <c r="L36" s="95"/>
      <c r="M36" s="96" t="s">
        <v>59</v>
      </c>
    </row>
    <row r="37" spans="2:13" ht="18.75">
      <c r="B37" s="101" t="s">
        <v>53</v>
      </c>
      <c r="K37" s="89" t="s">
        <v>11</v>
      </c>
      <c r="L37" s="95"/>
      <c r="M37" s="90"/>
    </row>
    <row r="38" spans="2:5" ht="18.75">
      <c r="B38" s="89" t="s">
        <v>12</v>
      </c>
      <c r="E38" s="102" t="s">
        <v>105</v>
      </c>
    </row>
    <row r="39" spans="2:13" ht="18.75">
      <c r="B39" s="193" t="s">
        <v>13</v>
      </c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</row>
    <row r="40" ht="18.75" customHeight="1">
      <c r="B40" s="116" t="s">
        <v>14</v>
      </c>
    </row>
    <row r="41" spans="2:13" ht="15" customHeight="1">
      <c r="B41" s="194" t="s">
        <v>15</v>
      </c>
      <c r="C41" s="197" t="s">
        <v>16</v>
      </c>
      <c r="D41" s="198"/>
      <c r="E41" s="121"/>
      <c r="F41" s="197" t="s">
        <v>17</v>
      </c>
      <c r="G41" s="198"/>
      <c r="H41" s="198"/>
      <c r="I41" s="198"/>
      <c r="J41" s="198"/>
      <c r="K41" s="198"/>
      <c r="L41" s="198"/>
      <c r="M41" s="199"/>
    </row>
    <row r="42" spans="2:13" ht="15.75" customHeight="1">
      <c r="B42" s="195"/>
      <c r="C42" s="183" t="s">
        <v>18</v>
      </c>
      <c r="D42" s="183" t="s">
        <v>18</v>
      </c>
      <c r="E42" s="183" t="s">
        <v>18</v>
      </c>
      <c r="F42" s="194" t="s">
        <v>19</v>
      </c>
      <c r="G42" s="197" t="s">
        <v>20</v>
      </c>
      <c r="H42" s="199"/>
      <c r="I42" s="162" t="s">
        <v>21</v>
      </c>
      <c r="J42" s="162" t="s">
        <v>22</v>
      </c>
      <c r="K42" s="162" t="s">
        <v>23</v>
      </c>
      <c r="L42" s="170" t="s">
        <v>24</v>
      </c>
      <c r="M42" s="162" t="s">
        <v>25</v>
      </c>
    </row>
    <row r="43" spans="2:13" ht="90" customHeight="1">
      <c r="B43" s="196"/>
      <c r="C43" s="187"/>
      <c r="D43" s="187"/>
      <c r="E43" s="187"/>
      <c r="F43" s="196"/>
      <c r="G43" s="125" t="s">
        <v>26</v>
      </c>
      <c r="H43" s="125" t="s">
        <v>27</v>
      </c>
      <c r="I43" s="164"/>
      <c r="J43" s="164"/>
      <c r="K43" s="164"/>
      <c r="L43" s="171"/>
      <c r="M43" s="164"/>
    </row>
    <row r="44" spans="2:13" ht="46.5" customHeight="1">
      <c r="B44" s="126" t="s">
        <v>116</v>
      </c>
      <c r="C44" s="124" t="s">
        <v>28</v>
      </c>
      <c r="D44" s="124" t="s">
        <v>48</v>
      </c>
      <c r="E44" s="183" t="s">
        <v>106</v>
      </c>
      <c r="F44" s="124" t="s">
        <v>29</v>
      </c>
      <c r="G44" s="127" t="s">
        <v>30</v>
      </c>
      <c r="H44" s="125"/>
      <c r="I44" s="128">
        <v>100</v>
      </c>
      <c r="J44" s="128">
        <f>I44</f>
        <v>100</v>
      </c>
      <c r="K44" s="128">
        <v>10</v>
      </c>
      <c r="L44" s="128">
        <v>0</v>
      </c>
      <c r="M44" s="123"/>
    </row>
    <row r="45" spans="2:13" ht="69.75" customHeight="1">
      <c r="B45" s="134" t="s">
        <v>115</v>
      </c>
      <c r="C45" s="122" t="s">
        <v>31</v>
      </c>
      <c r="D45" s="122" t="s">
        <v>50</v>
      </c>
      <c r="E45" s="186"/>
      <c r="F45" s="124" t="s">
        <v>32</v>
      </c>
      <c r="G45" s="127" t="s">
        <v>30</v>
      </c>
      <c r="H45" s="125"/>
      <c r="I45" s="128">
        <v>91</v>
      </c>
      <c r="J45" s="128">
        <v>91</v>
      </c>
      <c r="K45" s="128">
        <v>10</v>
      </c>
      <c r="L45" s="128">
        <v>0</v>
      </c>
      <c r="M45" s="123"/>
    </row>
    <row r="46" spans="2:13" ht="42" customHeight="1">
      <c r="B46" s="180"/>
      <c r="C46" s="183" t="s">
        <v>28</v>
      </c>
      <c r="D46" s="183" t="s">
        <v>58</v>
      </c>
      <c r="E46" s="186"/>
      <c r="F46" s="124" t="s">
        <v>33</v>
      </c>
      <c r="G46" s="127" t="s">
        <v>30</v>
      </c>
      <c r="H46" s="125"/>
      <c r="I46" s="128">
        <v>91</v>
      </c>
      <c r="J46" s="128">
        <f>I46</f>
        <v>91</v>
      </c>
      <c r="K46" s="128">
        <v>10</v>
      </c>
      <c r="L46" s="128">
        <v>0</v>
      </c>
      <c r="M46" s="123"/>
    </row>
    <row r="47" spans="2:13" ht="62.25" customHeight="1">
      <c r="B47" s="181"/>
      <c r="C47" s="184"/>
      <c r="D47" s="184"/>
      <c r="E47" s="186"/>
      <c r="F47" s="124" t="s">
        <v>64</v>
      </c>
      <c r="G47" s="127" t="s">
        <v>30</v>
      </c>
      <c r="H47" s="125"/>
      <c r="I47" s="128">
        <v>100</v>
      </c>
      <c r="J47" s="128">
        <f>I47</f>
        <v>100</v>
      </c>
      <c r="K47" s="128">
        <v>10</v>
      </c>
      <c r="L47" s="128">
        <v>0</v>
      </c>
      <c r="M47" s="123"/>
    </row>
    <row r="48" spans="2:13" ht="69" customHeight="1">
      <c r="B48" s="182"/>
      <c r="C48" s="185"/>
      <c r="D48" s="185"/>
      <c r="E48" s="187"/>
      <c r="F48" s="125" t="s">
        <v>34</v>
      </c>
      <c r="G48" s="130" t="s">
        <v>35</v>
      </c>
      <c r="H48" s="120"/>
      <c r="I48" s="131">
        <v>0</v>
      </c>
      <c r="J48" s="128">
        <f>I48</f>
        <v>0</v>
      </c>
      <c r="K48" s="128">
        <v>0</v>
      </c>
      <c r="L48" s="128">
        <f>I48-J48-K48</f>
        <v>0</v>
      </c>
      <c r="M48" s="120"/>
    </row>
    <row r="49" spans="2:13" ht="15.75" customHeight="1"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</row>
    <row r="50" spans="2:12" ht="15.75" customHeight="1">
      <c r="B50" s="116" t="s">
        <v>36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</row>
    <row r="51" spans="2:13" ht="15.75" customHeight="1">
      <c r="B51" s="194" t="s">
        <v>15</v>
      </c>
      <c r="C51" s="197" t="s">
        <v>16</v>
      </c>
      <c r="D51" s="198"/>
      <c r="E51" s="121"/>
      <c r="F51" s="197" t="s">
        <v>37</v>
      </c>
      <c r="G51" s="198"/>
      <c r="H51" s="199"/>
      <c r="I51" s="197" t="s">
        <v>37</v>
      </c>
      <c r="J51" s="198"/>
      <c r="K51" s="198"/>
      <c r="L51" s="198"/>
      <c r="M51" s="199"/>
    </row>
    <row r="52" spans="2:13" ht="15.75" customHeight="1">
      <c r="B52" s="195"/>
      <c r="C52" s="183" t="s">
        <v>18</v>
      </c>
      <c r="D52" s="183" t="s">
        <v>18</v>
      </c>
      <c r="E52" s="183" t="s">
        <v>18</v>
      </c>
      <c r="F52" s="194" t="s">
        <v>19</v>
      </c>
      <c r="G52" s="197" t="s">
        <v>20</v>
      </c>
      <c r="H52" s="199"/>
      <c r="I52" s="194" t="s">
        <v>21</v>
      </c>
      <c r="J52" s="194" t="s">
        <v>22</v>
      </c>
      <c r="K52" s="194" t="s">
        <v>23</v>
      </c>
      <c r="L52" s="183" t="s">
        <v>24</v>
      </c>
      <c r="M52" s="194" t="s">
        <v>25</v>
      </c>
    </row>
    <row r="53" spans="2:13" ht="37.5">
      <c r="B53" s="196"/>
      <c r="C53" s="187"/>
      <c r="D53" s="187"/>
      <c r="E53" s="187"/>
      <c r="F53" s="196"/>
      <c r="G53" s="125" t="s">
        <v>26</v>
      </c>
      <c r="H53" s="125" t="s">
        <v>27</v>
      </c>
      <c r="I53" s="196"/>
      <c r="J53" s="196"/>
      <c r="K53" s="196"/>
      <c r="L53" s="187"/>
      <c r="M53" s="196"/>
    </row>
    <row r="54" spans="2:13" ht="36" customHeight="1">
      <c r="B54" s="153" t="s">
        <v>112</v>
      </c>
      <c r="C54" s="124" t="s">
        <v>28</v>
      </c>
      <c r="D54" s="123" t="s">
        <v>52</v>
      </c>
      <c r="E54" s="183" t="s">
        <v>51</v>
      </c>
      <c r="F54" s="135" t="s">
        <v>38</v>
      </c>
      <c r="G54" s="117" t="s">
        <v>39</v>
      </c>
      <c r="H54" s="125"/>
      <c r="I54" s="128">
        <v>44</v>
      </c>
      <c r="J54" s="128">
        <v>44</v>
      </c>
      <c r="K54" s="128">
        <v>10</v>
      </c>
      <c r="L54" s="128">
        <v>0</v>
      </c>
      <c r="M54" s="123"/>
    </row>
    <row r="55" spans="2:13" ht="37.5">
      <c r="B55" s="134" t="s">
        <v>115</v>
      </c>
      <c r="C55" s="124" t="s">
        <v>31</v>
      </c>
      <c r="D55" s="124" t="s">
        <v>50</v>
      </c>
      <c r="E55" s="186"/>
      <c r="F55" s="135" t="s">
        <v>38</v>
      </c>
      <c r="G55" s="117" t="s">
        <v>39</v>
      </c>
      <c r="H55" s="125"/>
      <c r="I55" s="128">
        <v>0</v>
      </c>
      <c r="J55" s="128">
        <v>0</v>
      </c>
      <c r="K55" s="128">
        <v>10</v>
      </c>
      <c r="L55" s="128">
        <v>0</v>
      </c>
      <c r="M55" s="123"/>
    </row>
    <row r="56" spans="2:13" ht="69" customHeight="1">
      <c r="B56" s="134"/>
      <c r="C56" s="136" t="s">
        <v>28</v>
      </c>
      <c r="D56" s="136" t="s">
        <v>57</v>
      </c>
      <c r="E56" s="185"/>
      <c r="F56" s="137" t="s">
        <v>38</v>
      </c>
      <c r="G56" s="117" t="s">
        <v>39</v>
      </c>
      <c r="H56" s="125"/>
      <c r="I56" s="138">
        <v>0</v>
      </c>
      <c r="J56" s="138">
        <v>0</v>
      </c>
      <c r="K56" s="138">
        <v>0</v>
      </c>
      <c r="L56" s="138">
        <v>0</v>
      </c>
      <c r="M56" s="139"/>
    </row>
    <row r="57" spans="2:13" ht="18.75">
      <c r="B57" s="103"/>
      <c r="C57" s="104"/>
      <c r="D57" s="104"/>
      <c r="E57" s="104"/>
      <c r="F57" s="105"/>
      <c r="G57" s="106"/>
      <c r="H57" s="107"/>
      <c r="I57" s="108"/>
      <c r="J57" s="108"/>
      <c r="K57" s="108"/>
      <c r="L57" s="108"/>
      <c r="M57" s="109"/>
    </row>
    <row r="58" spans="2:4" ht="18.75">
      <c r="B58" s="90"/>
      <c r="C58" s="91" t="s">
        <v>8</v>
      </c>
      <c r="D58" s="110">
        <v>3</v>
      </c>
    </row>
    <row r="59" spans="2:13" ht="18.75">
      <c r="B59" s="94" t="s">
        <v>9</v>
      </c>
      <c r="K59" s="89" t="s">
        <v>10</v>
      </c>
      <c r="L59" s="95"/>
      <c r="M59" s="96" t="s">
        <v>62</v>
      </c>
    </row>
    <row r="60" spans="2:13" ht="18.75">
      <c r="B60" s="111" t="s">
        <v>61</v>
      </c>
      <c r="K60" s="89" t="s">
        <v>11</v>
      </c>
      <c r="L60" s="95"/>
      <c r="M60" s="90"/>
    </row>
    <row r="61" spans="2:5" ht="18.75">
      <c r="B61" s="89" t="s">
        <v>12</v>
      </c>
      <c r="E61" s="112" t="s">
        <v>45</v>
      </c>
    </row>
    <row r="62" spans="2:13" ht="18.75">
      <c r="B62" s="193" t="s">
        <v>13</v>
      </c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</row>
    <row r="63" ht="18.75">
      <c r="B63" s="113" t="s">
        <v>14</v>
      </c>
    </row>
    <row r="64" spans="2:13" ht="18.75">
      <c r="B64" s="194" t="s">
        <v>15</v>
      </c>
      <c r="C64" s="197" t="s">
        <v>16</v>
      </c>
      <c r="D64" s="198"/>
      <c r="E64" s="121"/>
      <c r="F64" s="197" t="s">
        <v>17</v>
      </c>
      <c r="G64" s="198"/>
      <c r="H64" s="198"/>
      <c r="I64" s="198"/>
      <c r="J64" s="198"/>
      <c r="K64" s="198"/>
      <c r="L64" s="198"/>
      <c r="M64" s="199"/>
    </row>
    <row r="65" spans="2:13" ht="18.75">
      <c r="B65" s="195"/>
      <c r="C65" s="183" t="s">
        <v>18</v>
      </c>
      <c r="D65" s="183" t="s">
        <v>18</v>
      </c>
      <c r="E65" s="183" t="s">
        <v>18</v>
      </c>
      <c r="F65" s="194" t="s">
        <v>19</v>
      </c>
      <c r="G65" s="197" t="s">
        <v>20</v>
      </c>
      <c r="H65" s="199"/>
      <c r="I65" s="194" t="s">
        <v>21</v>
      </c>
      <c r="J65" s="194" t="s">
        <v>22</v>
      </c>
      <c r="K65" s="194" t="s">
        <v>23</v>
      </c>
      <c r="L65" s="183" t="s">
        <v>24</v>
      </c>
      <c r="M65" s="194" t="s">
        <v>25</v>
      </c>
    </row>
    <row r="66" spans="2:13" ht="37.5">
      <c r="B66" s="196"/>
      <c r="C66" s="187"/>
      <c r="D66" s="187"/>
      <c r="E66" s="187"/>
      <c r="F66" s="196"/>
      <c r="G66" s="125" t="s">
        <v>26</v>
      </c>
      <c r="H66" s="125" t="s">
        <v>27</v>
      </c>
      <c r="I66" s="196"/>
      <c r="J66" s="196"/>
      <c r="K66" s="196"/>
      <c r="L66" s="187"/>
      <c r="M66" s="196"/>
    </row>
    <row r="67" spans="2:13" ht="75">
      <c r="B67" s="154" t="s">
        <v>112</v>
      </c>
      <c r="C67" s="124" t="s">
        <v>28</v>
      </c>
      <c r="D67" s="124" t="s">
        <v>48</v>
      </c>
      <c r="E67" s="183" t="s">
        <v>51</v>
      </c>
      <c r="F67" s="124" t="s">
        <v>29</v>
      </c>
      <c r="G67" s="127" t="s">
        <v>30</v>
      </c>
      <c r="H67" s="125"/>
      <c r="I67" s="128">
        <v>100</v>
      </c>
      <c r="J67" s="128">
        <f>I67</f>
        <v>100</v>
      </c>
      <c r="K67" s="128">
        <v>10</v>
      </c>
      <c r="L67" s="128">
        <v>0</v>
      </c>
      <c r="M67" s="123"/>
    </row>
    <row r="68" spans="2:13" ht="56.25">
      <c r="B68" s="154" t="s">
        <v>111</v>
      </c>
      <c r="C68" s="122" t="s">
        <v>31</v>
      </c>
      <c r="D68" s="122" t="s">
        <v>50</v>
      </c>
      <c r="E68" s="186"/>
      <c r="F68" s="124" t="s">
        <v>32</v>
      </c>
      <c r="G68" s="127" t="s">
        <v>30</v>
      </c>
      <c r="H68" s="125"/>
      <c r="I68" s="128">
        <v>91</v>
      </c>
      <c r="J68" s="128">
        <v>91</v>
      </c>
      <c r="K68" s="128">
        <v>10</v>
      </c>
      <c r="L68" s="128">
        <v>0</v>
      </c>
      <c r="M68" s="123"/>
    </row>
    <row r="69" spans="2:13" ht="37.5">
      <c r="B69" s="180"/>
      <c r="C69" s="183" t="s">
        <v>28</v>
      </c>
      <c r="D69" s="183" t="s">
        <v>58</v>
      </c>
      <c r="E69" s="186"/>
      <c r="F69" s="124" t="s">
        <v>33</v>
      </c>
      <c r="G69" s="127" t="s">
        <v>30</v>
      </c>
      <c r="H69" s="125"/>
      <c r="I69" s="128">
        <v>100</v>
      </c>
      <c r="J69" s="128">
        <f>I69</f>
        <v>100</v>
      </c>
      <c r="K69" s="128">
        <v>10</v>
      </c>
      <c r="L69" s="128">
        <v>0</v>
      </c>
      <c r="M69" s="123"/>
    </row>
    <row r="70" spans="2:13" ht="66" customHeight="1">
      <c r="B70" s="181"/>
      <c r="C70" s="184"/>
      <c r="D70" s="184"/>
      <c r="E70" s="186"/>
      <c r="F70" s="124" t="s">
        <v>64</v>
      </c>
      <c r="G70" s="127" t="s">
        <v>30</v>
      </c>
      <c r="H70" s="125"/>
      <c r="I70" s="128">
        <v>100</v>
      </c>
      <c r="J70" s="128">
        <f>I70</f>
        <v>100</v>
      </c>
      <c r="K70" s="128">
        <v>10</v>
      </c>
      <c r="L70" s="128">
        <v>0</v>
      </c>
      <c r="M70" s="123"/>
    </row>
    <row r="71" spans="2:13" ht="65.25" customHeight="1">
      <c r="B71" s="182"/>
      <c r="C71" s="185"/>
      <c r="D71" s="185"/>
      <c r="E71" s="187"/>
      <c r="F71" s="125" t="s">
        <v>34</v>
      </c>
      <c r="G71" s="130" t="s">
        <v>35</v>
      </c>
      <c r="H71" s="120"/>
      <c r="I71" s="131">
        <v>0</v>
      </c>
      <c r="J71" s="128">
        <f>I71</f>
        <v>0</v>
      </c>
      <c r="K71" s="128">
        <v>0</v>
      </c>
      <c r="L71" s="128">
        <f>I71-J71-K71</f>
        <v>0</v>
      </c>
      <c r="M71" s="120"/>
    </row>
    <row r="72" spans="2:13" ht="18.75"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</row>
    <row r="73" spans="2:12" ht="18.75">
      <c r="B73" s="113" t="s">
        <v>36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</row>
    <row r="74" spans="2:13" ht="18.75">
      <c r="B74" s="194" t="s">
        <v>15</v>
      </c>
      <c r="C74" s="197" t="s">
        <v>16</v>
      </c>
      <c r="D74" s="198"/>
      <c r="E74" s="121"/>
      <c r="F74" s="197" t="s">
        <v>37</v>
      </c>
      <c r="G74" s="198"/>
      <c r="H74" s="199"/>
      <c r="I74" s="197" t="s">
        <v>37</v>
      </c>
      <c r="J74" s="198"/>
      <c r="K74" s="198"/>
      <c r="L74" s="198"/>
      <c r="M74" s="199"/>
    </row>
    <row r="75" spans="2:13" ht="18.75">
      <c r="B75" s="195"/>
      <c r="C75" s="183" t="s">
        <v>18</v>
      </c>
      <c r="D75" s="183" t="s">
        <v>18</v>
      </c>
      <c r="E75" s="183" t="s">
        <v>18</v>
      </c>
      <c r="F75" s="194" t="s">
        <v>19</v>
      </c>
      <c r="G75" s="197" t="s">
        <v>20</v>
      </c>
      <c r="H75" s="199"/>
      <c r="I75" s="194" t="s">
        <v>21</v>
      </c>
      <c r="J75" s="194" t="s">
        <v>22</v>
      </c>
      <c r="K75" s="194" t="s">
        <v>23</v>
      </c>
      <c r="L75" s="183" t="s">
        <v>24</v>
      </c>
      <c r="M75" s="194" t="s">
        <v>25</v>
      </c>
    </row>
    <row r="76" spans="2:13" ht="37.5">
      <c r="B76" s="196"/>
      <c r="C76" s="187"/>
      <c r="D76" s="187"/>
      <c r="E76" s="187"/>
      <c r="F76" s="196"/>
      <c r="G76" s="125" t="s">
        <v>26</v>
      </c>
      <c r="H76" s="125" t="s">
        <v>27</v>
      </c>
      <c r="I76" s="196"/>
      <c r="J76" s="196"/>
      <c r="K76" s="196"/>
      <c r="L76" s="187"/>
      <c r="M76" s="196"/>
    </row>
    <row r="77" spans="2:13" ht="75">
      <c r="B77" s="154" t="s">
        <v>112</v>
      </c>
      <c r="C77" s="124" t="s">
        <v>28</v>
      </c>
      <c r="D77" s="123" t="s">
        <v>52</v>
      </c>
      <c r="E77" s="183" t="s">
        <v>51</v>
      </c>
      <c r="F77" s="135" t="s">
        <v>38</v>
      </c>
      <c r="G77" s="117" t="s">
        <v>39</v>
      </c>
      <c r="H77" s="125"/>
      <c r="I77" s="128">
        <v>2</v>
      </c>
      <c r="J77" s="128">
        <v>3</v>
      </c>
      <c r="K77" s="128">
        <v>10</v>
      </c>
      <c r="L77" s="128">
        <v>0</v>
      </c>
      <c r="M77" s="123"/>
    </row>
    <row r="78" spans="2:13" ht="37.5">
      <c r="B78" s="154" t="s">
        <v>111</v>
      </c>
      <c r="C78" s="124" t="s">
        <v>31</v>
      </c>
      <c r="D78" s="124" t="s">
        <v>50</v>
      </c>
      <c r="E78" s="186"/>
      <c r="F78" s="135" t="s">
        <v>38</v>
      </c>
      <c r="G78" s="117" t="s">
        <v>39</v>
      </c>
      <c r="H78" s="125"/>
      <c r="I78" s="128">
        <v>0</v>
      </c>
      <c r="J78" s="128">
        <v>0</v>
      </c>
      <c r="K78" s="128">
        <v>10</v>
      </c>
      <c r="L78" s="128">
        <v>0</v>
      </c>
      <c r="M78" s="123"/>
    </row>
    <row r="79" spans="2:13" ht="77.25" customHeight="1">
      <c r="B79" s="134"/>
      <c r="C79" s="136" t="s">
        <v>28</v>
      </c>
      <c r="D79" s="136" t="s">
        <v>57</v>
      </c>
      <c r="E79" s="185"/>
      <c r="F79" s="137" t="s">
        <v>38</v>
      </c>
      <c r="G79" s="117" t="s">
        <v>39</v>
      </c>
      <c r="H79" s="125"/>
      <c r="I79" s="138">
        <v>0</v>
      </c>
      <c r="J79" s="138">
        <v>0</v>
      </c>
      <c r="K79" s="138">
        <v>10</v>
      </c>
      <c r="L79" s="138">
        <v>0</v>
      </c>
      <c r="M79" s="139"/>
    </row>
    <row r="82" spans="2:8" ht="18.75">
      <c r="B82" s="114" t="s">
        <v>60</v>
      </c>
      <c r="C82" s="114" t="str">
        <f>E6</f>
        <v>          МБОУ Паршиковская СОШ</v>
      </c>
      <c r="D82" s="114"/>
      <c r="E82" s="114" t="s">
        <v>40</v>
      </c>
      <c r="F82" s="114"/>
      <c r="G82" s="114" t="s">
        <v>109</v>
      </c>
      <c r="H82" s="114"/>
    </row>
    <row r="83" spans="2:8" ht="18.75">
      <c r="B83" s="115">
        <f>D4</f>
        <v>43009</v>
      </c>
      <c r="C83" s="114"/>
      <c r="D83" s="114"/>
      <c r="E83" s="114" t="s">
        <v>41</v>
      </c>
      <c r="F83" s="114"/>
      <c r="G83" s="114" t="s">
        <v>42</v>
      </c>
      <c r="H83" s="114"/>
    </row>
    <row r="84" spans="2:12" ht="18.75"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</row>
    <row r="85" spans="2:12" ht="18.75"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</row>
    <row r="86" spans="2:12" ht="18.75"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</row>
    <row r="87" spans="2:10" ht="18.75">
      <c r="B87" s="114"/>
      <c r="C87" s="114"/>
      <c r="D87" s="114"/>
      <c r="E87" s="114"/>
      <c r="F87" s="114"/>
      <c r="G87" s="114"/>
      <c r="H87" s="114"/>
      <c r="I87" s="114"/>
      <c r="J87" s="114"/>
    </row>
    <row r="88" spans="2:12" ht="18.75">
      <c r="B88" s="114"/>
      <c r="C88" s="114"/>
      <c r="D88" s="114"/>
      <c r="E88" s="114"/>
      <c r="F88" s="114"/>
      <c r="G88" s="114"/>
      <c r="H88" s="114"/>
      <c r="I88" s="114"/>
      <c r="J88" s="114"/>
      <c r="K88" s="90"/>
      <c r="L88" s="90"/>
    </row>
    <row r="89" spans="2:10" ht="18.75">
      <c r="B89" s="114"/>
      <c r="C89" s="114"/>
      <c r="D89" s="114"/>
      <c r="E89" s="114"/>
      <c r="F89" s="114"/>
      <c r="G89" s="114"/>
      <c r="H89" s="114"/>
      <c r="I89" s="114"/>
      <c r="J89" s="114"/>
    </row>
    <row r="90" spans="2:12" ht="18.75">
      <c r="B90" s="114"/>
      <c r="C90" s="114"/>
      <c r="D90" s="114"/>
      <c r="E90" s="114"/>
      <c r="F90" s="114"/>
      <c r="G90" s="114"/>
      <c r="H90" s="114"/>
      <c r="I90" s="114"/>
      <c r="J90" s="114"/>
      <c r="K90" s="140"/>
      <c r="L90" s="140"/>
    </row>
    <row r="91" spans="2:12" ht="83.25" customHeight="1">
      <c r="B91" s="114"/>
      <c r="C91" s="114"/>
      <c r="D91" s="114"/>
      <c r="E91" s="114"/>
      <c r="F91" s="114"/>
      <c r="G91" s="114"/>
      <c r="H91" s="114"/>
      <c r="I91" s="114"/>
      <c r="J91" s="114"/>
      <c r="K91" s="109"/>
      <c r="L91" s="109"/>
    </row>
    <row r="92" spans="2:12" ht="61.5" customHeight="1">
      <c r="B92" s="114"/>
      <c r="C92" s="114"/>
      <c r="D92" s="114"/>
      <c r="E92" s="114"/>
      <c r="F92" s="114"/>
      <c r="G92" s="114"/>
      <c r="H92" s="114"/>
      <c r="I92" s="114"/>
      <c r="J92" s="114"/>
      <c r="K92" s="109"/>
      <c r="L92" s="109"/>
    </row>
    <row r="93" spans="2:12" ht="18.75">
      <c r="B93" s="114"/>
      <c r="C93" s="114"/>
      <c r="D93" s="114"/>
      <c r="E93" s="114"/>
      <c r="F93" s="114"/>
      <c r="G93" s="114"/>
      <c r="H93" s="114"/>
      <c r="I93" s="114"/>
      <c r="J93" s="114"/>
      <c r="K93" s="132"/>
      <c r="L93" s="132"/>
    </row>
    <row r="94" spans="2:12" ht="18.75">
      <c r="B94" s="114"/>
      <c r="C94" s="114"/>
      <c r="D94" s="114"/>
      <c r="E94" s="114"/>
      <c r="F94" s="114"/>
      <c r="G94" s="114"/>
      <c r="H94" s="114"/>
      <c r="I94" s="114"/>
      <c r="J94" s="114"/>
      <c r="K94" s="132"/>
      <c r="L94" s="132"/>
    </row>
    <row r="95" spans="2:12" ht="18.75">
      <c r="B95" s="114"/>
      <c r="C95" s="114"/>
      <c r="D95" s="114"/>
      <c r="E95" s="114"/>
      <c r="F95" s="114"/>
      <c r="G95" s="114"/>
      <c r="H95" s="114"/>
      <c r="I95" s="114"/>
      <c r="J95" s="114"/>
      <c r="K95" s="132"/>
      <c r="L95" s="132"/>
    </row>
    <row r="96" spans="2:12" ht="18.75">
      <c r="B96" s="114"/>
      <c r="C96" s="114"/>
      <c r="D96" s="114"/>
      <c r="E96" s="114"/>
      <c r="F96" s="114"/>
      <c r="G96" s="114"/>
      <c r="H96" s="114"/>
      <c r="I96" s="114"/>
      <c r="J96" s="114"/>
      <c r="K96" s="132"/>
      <c r="L96" s="132"/>
    </row>
    <row r="97" spans="2:12" ht="18.75">
      <c r="B97" s="114"/>
      <c r="C97" s="114"/>
      <c r="D97" s="114"/>
      <c r="E97" s="114"/>
      <c r="F97" s="114"/>
      <c r="G97" s="114"/>
      <c r="H97" s="114"/>
      <c r="I97" s="114"/>
      <c r="J97" s="114"/>
      <c r="K97" s="132"/>
      <c r="L97" s="132"/>
    </row>
    <row r="98" spans="2:12" ht="18.75">
      <c r="B98" s="114"/>
      <c r="C98" s="114"/>
      <c r="D98" s="114"/>
      <c r="E98" s="114"/>
      <c r="F98" s="114"/>
      <c r="G98" s="114"/>
      <c r="H98" s="114"/>
      <c r="I98" s="114"/>
      <c r="J98" s="114"/>
      <c r="K98" s="132"/>
      <c r="L98" s="132"/>
    </row>
    <row r="99" spans="2:10" ht="18.75">
      <c r="B99" s="114"/>
      <c r="C99" s="114"/>
      <c r="D99" s="114"/>
      <c r="E99" s="114"/>
      <c r="F99" s="114"/>
      <c r="G99" s="114"/>
      <c r="H99" s="114"/>
      <c r="I99" s="114"/>
      <c r="J99" s="114"/>
    </row>
    <row r="100" spans="2:10" ht="18.75">
      <c r="B100" s="114"/>
      <c r="C100" s="114"/>
      <c r="D100" s="114"/>
      <c r="E100" s="114"/>
      <c r="F100" s="114"/>
      <c r="G100" s="114"/>
      <c r="H100" s="114"/>
      <c r="I100" s="114"/>
      <c r="J100" s="114"/>
    </row>
    <row r="101" spans="2:10" ht="18.75">
      <c r="B101" s="114"/>
      <c r="C101" s="114"/>
      <c r="D101" s="114"/>
      <c r="E101" s="114"/>
      <c r="F101" s="114"/>
      <c r="G101" s="114"/>
      <c r="H101" s="114"/>
      <c r="I101" s="114"/>
      <c r="J101" s="114"/>
    </row>
    <row r="102" spans="2:10" ht="18.75">
      <c r="B102" s="114"/>
      <c r="C102" s="114"/>
      <c r="D102" s="114"/>
      <c r="E102" s="114"/>
      <c r="F102" s="114"/>
      <c r="G102" s="114"/>
      <c r="H102" s="114"/>
      <c r="I102" s="114"/>
      <c r="J102" s="114"/>
    </row>
    <row r="103" spans="2:10" ht="18.75">
      <c r="B103" s="114"/>
      <c r="C103" s="114"/>
      <c r="D103" s="114"/>
      <c r="E103" s="114"/>
      <c r="F103" s="114"/>
      <c r="G103" s="114"/>
      <c r="H103" s="114"/>
      <c r="I103" s="114"/>
      <c r="J103" s="114"/>
    </row>
    <row r="104" spans="2:10" ht="18.75">
      <c r="B104" s="114"/>
      <c r="C104" s="114"/>
      <c r="D104" s="114"/>
      <c r="E104" s="114"/>
      <c r="F104" s="114"/>
      <c r="G104" s="114"/>
      <c r="H104" s="114"/>
      <c r="I104" s="114"/>
      <c r="J104" s="114"/>
    </row>
    <row r="105" spans="2:12" ht="18.75">
      <c r="B105" s="114"/>
      <c r="C105" s="114"/>
      <c r="D105" s="114"/>
      <c r="E105" s="114"/>
      <c r="F105" s="114"/>
      <c r="G105" s="114"/>
      <c r="H105" s="114"/>
      <c r="I105" s="114"/>
      <c r="J105" s="114"/>
      <c r="K105" s="140"/>
      <c r="L105" s="140"/>
    </row>
    <row r="106" spans="2:12" ht="29.25" customHeight="1">
      <c r="B106" s="114"/>
      <c r="C106" s="114"/>
      <c r="D106" s="114"/>
      <c r="E106" s="114"/>
      <c r="F106" s="114"/>
      <c r="G106" s="114"/>
      <c r="H106" s="114"/>
      <c r="I106" s="114"/>
      <c r="J106" s="114"/>
      <c r="K106" s="140"/>
      <c r="L106" s="140"/>
    </row>
    <row r="107" spans="2:12" ht="18.75">
      <c r="B107" s="114"/>
      <c r="C107" s="114"/>
      <c r="D107" s="114"/>
      <c r="E107" s="114"/>
      <c r="F107" s="114"/>
      <c r="G107" s="114"/>
      <c r="H107" s="114"/>
      <c r="I107" s="114"/>
      <c r="J107" s="114"/>
      <c r="K107" s="140"/>
      <c r="L107" s="140"/>
    </row>
    <row r="108" spans="2:12" ht="18.75">
      <c r="B108" s="114"/>
      <c r="C108" s="114"/>
      <c r="D108" s="114"/>
      <c r="E108" s="114"/>
      <c r="F108" s="114"/>
      <c r="G108" s="114"/>
      <c r="H108" s="114"/>
      <c r="I108" s="114"/>
      <c r="J108" s="114"/>
      <c r="K108" s="132"/>
      <c r="L108" s="132"/>
    </row>
    <row r="109" spans="2:12" ht="18.75">
      <c r="B109" s="114"/>
      <c r="C109" s="114"/>
      <c r="D109" s="114"/>
      <c r="E109" s="114"/>
      <c r="F109" s="114"/>
      <c r="G109" s="114"/>
      <c r="H109" s="114"/>
      <c r="I109" s="114"/>
      <c r="J109" s="114"/>
      <c r="K109" s="132"/>
      <c r="L109" s="132"/>
    </row>
    <row r="110" spans="2:10" ht="18.75">
      <c r="B110" s="114"/>
      <c r="C110" s="114"/>
      <c r="D110" s="114"/>
      <c r="E110" s="114"/>
      <c r="F110" s="114"/>
      <c r="G110" s="114"/>
      <c r="H110" s="114"/>
      <c r="I110" s="114"/>
      <c r="J110" s="114"/>
    </row>
  </sheetData>
  <sheetProtection/>
  <mergeCells count="105">
    <mergeCell ref="J75:J76"/>
    <mergeCell ref="K75:K76"/>
    <mergeCell ref="L75:L76"/>
    <mergeCell ref="M75:M76"/>
    <mergeCell ref="E77:E79"/>
    <mergeCell ref="B74:B76"/>
    <mergeCell ref="C74:D74"/>
    <mergeCell ref="F74:H74"/>
    <mergeCell ref="I74:M74"/>
    <mergeCell ref="C75:C76"/>
    <mergeCell ref="D75:D76"/>
    <mergeCell ref="E75:E76"/>
    <mergeCell ref="F75:F76"/>
    <mergeCell ref="G75:H75"/>
    <mergeCell ref="I75:I76"/>
    <mergeCell ref="K65:K66"/>
    <mergeCell ref="D65:D66"/>
    <mergeCell ref="E65:E66"/>
    <mergeCell ref="F65:F66"/>
    <mergeCell ref="G65:H65"/>
    <mergeCell ref="E67:E71"/>
    <mergeCell ref="B69:B71"/>
    <mergeCell ref="C69:C71"/>
    <mergeCell ref="D69:D71"/>
    <mergeCell ref="B64:B66"/>
    <mergeCell ref="C64:D64"/>
    <mergeCell ref="C65:C66"/>
    <mergeCell ref="I65:I66"/>
    <mergeCell ref="J65:J66"/>
    <mergeCell ref="J52:J53"/>
    <mergeCell ref="K52:K53"/>
    <mergeCell ref="L52:L53"/>
    <mergeCell ref="M52:M53"/>
    <mergeCell ref="L65:L66"/>
    <mergeCell ref="M65:M66"/>
    <mergeCell ref="F64:M64"/>
    <mergeCell ref="G52:H52"/>
    <mergeCell ref="E54:E56"/>
    <mergeCell ref="B62:M62"/>
    <mergeCell ref="B51:B53"/>
    <mergeCell ref="C51:D51"/>
    <mergeCell ref="F51:H51"/>
    <mergeCell ref="I51:M51"/>
    <mergeCell ref="C52:C53"/>
    <mergeCell ref="D52:D53"/>
    <mergeCell ref="E52:E53"/>
    <mergeCell ref="F52:F53"/>
    <mergeCell ref="I52:I53"/>
    <mergeCell ref="K42:K43"/>
    <mergeCell ref="L42:L43"/>
    <mergeCell ref="M42:M43"/>
    <mergeCell ref="E44:E48"/>
    <mergeCell ref="G42:H42"/>
    <mergeCell ref="I42:I43"/>
    <mergeCell ref="J42:J43"/>
    <mergeCell ref="B46:B48"/>
    <mergeCell ref="C46:C48"/>
    <mergeCell ref="D46:D48"/>
    <mergeCell ref="B41:B43"/>
    <mergeCell ref="C41:D41"/>
    <mergeCell ref="F41:M41"/>
    <mergeCell ref="C42:C43"/>
    <mergeCell ref="D42:D43"/>
    <mergeCell ref="E42:E43"/>
    <mergeCell ref="F42:F43"/>
    <mergeCell ref="J30:J31"/>
    <mergeCell ref="K30:K31"/>
    <mergeCell ref="L30:L31"/>
    <mergeCell ref="M30:M31"/>
    <mergeCell ref="E32:E33"/>
    <mergeCell ref="B39:M39"/>
    <mergeCell ref="B29:B31"/>
    <mergeCell ref="C29:D29"/>
    <mergeCell ref="F29:H29"/>
    <mergeCell ref="I29:M29"/>
    <mergeCell ref="C30:C31"/>
    <mergeCell ref="D30:D31"/>
    <mergeCell ref="E30:E31"/>
    <mergeCell ref="F30:F31"/>
    <mergeCell ref="G30:H30"/>
    <mergeCell ref="I30:I31"/>
    <mergeCell ref="J20:J21"/>
    <mergeCell ref="K20:K21"/>
    <mergeCell ref="L20:L21"/>
    <mergeCell ref="M20:M21"/>
    <mergeCell ref="E22:E26"/>
    <mergeCell ref="B23:B26"/>
    <mergeCell ref="C23:C26"/>
    <mergeCell ref="D23:D26"/>
    <mergeCell ref="B17:M17"/>
    <mergeCell ref="B19:B21"/>
    <mergeCell ref="C19:D19"/>
    <mergeCell ref="F19:M19"/>
    <mergeCell ref="C20:C21"/>
    <mergeCell ref="D20:D21"/>
    <mergeCell ref="E20:E21"/>
    <mergeCell ref="F20:F21"/>
    <mergeCell ref="G20:H20"/>
    <mergeCell ref="I20:I21"/>
    <mergeCell ref="B6:D6"/>
    <mergeCell ref="E6:H6"/>
    <mergeCell ref="B7:E7"/>
    <mergeCell ref="F7:H7"/>
    <mergeCell ref="B8:D8"/>
    <mergeCell ref="E8:I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40" r:id="rId1"/>
  <rowBreaks count="2" manualBreakCount="2">
    <brk id="27" max="13" man="1"/>
    <brk id="8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M86"/>
  <sheetViews>
    <sheetView view="pageBreakPreview" zoomScale="70" zoomScaleSheetLayoutView="70" zoomScalePageLayoutView="0" workbookViewId="0" topLeftCell="A1">
      <selection activeCell="D4" sqref="D4"/>
    </sheetView>
  </sheetViews>
  <sheetFormatPr defaultColWidth="8.8515625" defaultRowHeight="12.75"/>
  <cols>
    <col min="1" max="1" width="8.8515625" style="1" customWidth="1"/>
    <col min="2" max="2" width="34.00390625" style="1" customWidth="1"/>
    <col min="3" max="3" width="35.28125" style="1" customWidth="1"/>
    <col min="4" max="4" width="18.421875" style="1" customWidth="1"/>
    <col min="5" max="5" width="14.7109375" style="1" customWidth="1"/>
    <col min="6" max="6" width="23.00390625" style="1" customWidth="1"/>
    <col min="7" max="7" width="11.00390625" style="1" customWidth="1"/>
    <col min="8" max="8" width="7.7109375" style="1" customWidth="1"/>
    <col min="9" max="9" width="13.00390625" style="1" customWidth="1"/>
    <col min="10" max="11" width="12.140625" style="1" customWidth="1"/>
    <col min="12" max="12" width="12.7109375" style="1" customWidth="1"/>
    <col min="13" max="13" width="15.421875" style="1" customWidth="1"/>
    <col min="14" max="16384" width="8.8515625" style="1" customWidth="1"/>
  </cols>
  <sheetData>
    <row r="2" spans="4:7" ht="15.75">
      <c r="D2" s="2" t="str">
        <f>'свод школы'!D2</f>
        <v>Мониторинг выполнении муниципального задания №</v>
      </c>
      <c r="G2" s="27">
        <v>37</v>
      </c>
    </row>
    <row r="3" ht="15.75">
      <c r="D3" s="6" t="str">
        <f>'свод школы'!D3</f>
        <v>на 2017 год </v>
      </c>
    </row>
    <row r="4" spans="3:4" ht="15.75">
      <c r="C4" s="4" t="s">
        <v>0</v>
      </c>
      <c r="D4" s="61">
        <v>43009</v>
      </c>
    </row>
    <row r="6" spans="2:8" ht="42.75" customHeight="1">
      <c r="B6" s="157" t="s">
        <v>1</v>
      </c>
      <c r="C6" s="157"/>
      <c r="D6" s="157"/>
      <c r="E6" s="157" t="s">
        <v>90</v>
      </c>
      <c r="F6" s="157"/>
      <c r="G6" s="157"/>
      <c r="H6" s="157"/>
    </row>
    <row r="7" spans="2:8" ht="38.25" customHeight="1">
      <c r="B7" s="158" t="s">
        <v>2</v>
      </c>
      <c r="C7" s="158"/>
      <c r="D7" s="158"/>
      <c r="E7" s="158"/>
      <c r="F7" s="159" t="s">
        <v>3</v>
      </c>
      <c r="G7" s="159"/>
      <c r="H7" s="159"/>
    </row>
    <row r="8" spans="2:9" ht="24" customHeight="1">
      <c r="B8" s="157" t="s">
        <v>4</v>
      </c>
      <c r="C8" s="157"/>
      <c r="D8" s="157"/>
      <c r="E8" s="160" t="s">
        <v>43</v>
      </c>
      <c r="F8" s="160"/>
      <c r="G8" s="160"/>
      <c r="H8" s="160"/>
      <c r="I8" s="160"/>
    </row>
    <row r="9" spans="2:4" ht="15.75">
      <c r="B9" s="1" t="s">
        <v>5</v>
      </c>
      <c r="D9" s="1" t="str">
        <f>'свод школы'!D9</f>
        <v>годовая</v>
      </c>
    </row>
    <row r="10" ht="15.75">
      <c r="C10" s="1" t="s">
        <v>6</v>
      </c>
    </row>
    <row r="12" spans="2:7" ht="15.75">
      <c r="B12" s="6"/>
      <c r="C12" s="2" t="s">
        <v>7</v>
      </c>
      <c r="G12" s="7"/>
    </row>
    <row r="13" spans="2:4" ht="15.75">
      <c r="B13" s="6"/>
      <c r="C13" s="4" t="s">
        <v>8</v>
      </c>
      <c r="D13" s="35">
        <v>1</v>
      </c>
    </row>
    <row r="14" spans="2:13" ht="15.75">
      <c r="B14" s="8" t="s">
        <v>9</v>
      </c>
      <c r="K14" s="2" t="s">
        <v>10</v>
      </c>
      <c r="L14" s="9"/>
      <c r="M14" s="10" t="s">
        <v>46</v>
      </c>
    </row>
    <row r="15" spans="2:13" ht="15.75">
      <c r="B15" s="36" t="s">
        <v>44</v>
      </c>
      <c r="K15" s="2" t="s">
        <v>11</v>
      </c>
      <c r="L15" s="9"/>
      <c r="M15" s="6"/>
    </row>
    <row r="16" spans="2:5" ht="15.75">
      <c r="B16" s="2" t="s">
        <v>12</v>
      </c>
      <c r="E16" s="34" t="s">
        <v>45</v>
      </c>
    </row>
    <row r="17" spans="2:13" ht="15.75">
      <c r="B17" s="161" t="s">
        <v>13</v>
      </c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</row>
    <row r="18" ht="15.75">
      <c r="B18" s="33" t="s">
        <v>14</v>
      </c>
    </row>
    <row r="19" spans="2:13" ht="81" customHeight="1">
      <c r="B19" s="162" t="s">
        <v>15</v>
      </c>
      <c r="C19" s="165" t="s">
        <v>16</v>
      </c>
      <c r="D19" s="166"/>
      <c r="E19" s="11"/>
      <c r="F19" s="165" t="s">
        <v>17</v>
      </c>
      <c r="G19" s="166"/>
      <c r="H19" s="166"/>
      <c r="I19" s="166"/>
      <c r="J19" s="166"/>
      <c r="K19" s="166"/>
      <c r="L19" s="166"/>
      <c r="M19" s="167"/>
    </row>
    <row r="20" spans="2:13" ht="63.75" customHeight="1">
      <c r="B20" s="163"/>
      <c r="C20" s="168" t="s">
        <v>18</v>
      </c>
      <c r="D20" s="168" t="s">
        <v>18</v>
      </c>
      <c r="E20" s="168" t="s">
        <v>18</v>
      </c>
      <c r="F20" s="162" t="s">
        <v>19</v>
      </c>
      <c r="G20" s="165" t="s">
        <v>20</v>
      </c>
      <c r="H20" s="167"/>
      <c r="I20" s="162" t="s">
        <v>21</v>
      </c>
      <c r="J20" s="162" t="s">
        <v>22</v>
      </c>
      <c r="K20" s="162" t="s">
        <v>23</v>
      </c>
      <c r="L20" s="170" t="s">
        <v>24</v>
      </c>
      <c r="M20" s="162" t="s">
        <v>25</v>
      </c>
    </row>
    <row r="21" spans="2:13" ht="51" customHeight="1">
      <c r="B21" s="164"/>
      <c r="C21" s="169"/>
      <c r="D21" s="169"/>
      <c r="E21" s="169"/>
      <c r="F21" s="164"/>
      <c r="G21" s="14" t="s">
        <v>26</v>
      </c>
      <c r="H21" s="14" t="s">
        <v>27</v>
      </c>
      <c r="I21" s="164"/>
      <c r="J21" s="164"/>
      <c r="K21" s="164"/>
      <c r="L21" s="171"/>
      <c r="M21" s="164"/>
    </row>
    <row r="22" spans="2:13" ht="54.75" customHeight="1">
      <c r="B22" s="126" t="s">
        <v>110</v>
      </c>
      <c r="C22" s="16" t="s">
        <v>28</v>
      </c>
      <c r="D22" s="13" t="s">
        <v>48</v>
      </c>
      <c r="E22" s="168" t="s">
        <v>51</v>
      </c>
      <c r="F22" s="16" t="s">
        <v>29</v>
      </c>
      <c r="G22" s="17" t="s">
        <v>30</v>
      </c>
      <c r="H22" s="14"/>
      <c r="I22" s="18">
        <v>100</v>
      </c>
      <c r="J22" s="18">
        <f>I22</f>
        <v>100</v>
      </c>
      <c r="K22" s="18">
        <v>10</v>
      </c>
      <c r="L22" s="18">
        <v>0</v>
      </c>
      <c r="M22" s="12"/>
    </row>
    <row r="23" spans="2:13" ht="61.5" customHeight="1">
      <c r="B23" s="180" t="s">
        <v>122</v>
      </c>
      <c r="C23" s="176" t="s">
        <v>31</v>
      </c>
      <c r="D23" s="176" t="s">
        <v>50</v>
      </c>
      <c r="E23" s="172"/>
      <c r="F23" s="16" t="s">
        <v>32</v>
      </c>
      <c r="G23" s="17" t="s">
        <v>30</v>
      </c>
      <c r="H23" s="14"/>
      <c r="I23" s="18">
        <v>8</v>
      </c>
      <c r="J23" s="18">
        <v>8</v>
      </c>
      <c r="K23" s="18">
        <v>10</v>
      </c>
      <c r="L23" s="18">
        <v>0</v>
      </c>
      <c r="M23" s="12"/>
    </row>
    <row r="24" spans="2:13" ht="48" customHeight="1">
      <c r="B24" s="181"/>
      <c r="C24" s="177"/>
      <c r="D24" s="177"/>
      <c r="E24" s="172"/>
      <c r="F24" s="16" t="s">
        <v>33</v>
      </c>
      <c r="G24" s="17" t="s">
        <v>30</v>
      </c>
      <c r="H24" s="14"/>
      <c r="I24" s="18">
        <v>12.5</v>
      </c>
      <c r="J24" s="18">
        <f>I24</f>
        <v>12.5</v>
      </c>
      <c r="K24" s="18">
        <v>10</v>
      </c>
      <c r="L24" s="18">
        <v>0</v>
      </c>
      <c r="M24" s="12"/>
    </row>
    <row r="25" spans="2:13" ht="60.75" customHeight="1">
      <c r="B25" s="181"/>
      <c r="C25" s="177"/>
      <c r="D25" s="177"/>
      <c r="E25" s="172"/>
      <c r="F25" s="16" t="s">
        <v>64</v>
      </c>
      <c r="G25" s="17" t="s">
        <v>30</v>
      </c>
      <c r="H25" s="14"/>
      <c r="I25" s="58">
        <v>100</v>
      </c>
      <c r="J25" s="58">
        <v>100</v>
      </c>
      <c r="K25" s="18">
        <v>10</v>
      </c>
      <c r="L25" s="18">
        <v>0</v>
      </c>
      <c r="M25" s="12"/>
    </row>
    <row r="26" spans="2:13" ht="79.5" customHeight="1">
      <c r="B26" s="182"/>
      <c r="C26" s="178"/>
      <c r="D26" s="178"/>
      <c r="E26" s="169"/>
      <c r="F26" s="20" t="s">
        <v>34</v>
      </c>
      <c r="G26" s="21" t="s">
        <v>35</v>
      </c>
      <c r="H26" s="3"/>
      <c r="I26" s="22">
        <v>0</v>
      </c>
      <c r="J26" s="18">
        <v>0</v>
      </c>
      <c r="K26" s="18">
        <v>0</v>
      </c>
      <c r="L26" s="18">
        <f>I26-J26-K26</f>
        <v>0</v>
      </c>
      <c r="M26" s="3"/>
    </row>
    <row r="27" spans="2:13" ht="15.7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2:12" ht="15.75">
      <c r="B28" s="33" t="s">
        <v>36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3" ht="80.25" customHeight="1">
      <c r="B29" s="162" t="s">
        <v>15</v>
      </c>
      <c r="C29" s="165" t="s">
        <v>16</v>
      </c>
      <c r="D29" s="166"/>
      <c r="E29" s="11"/>
      <c r="F29" s="165" t="s">
        <v>37</v>
      </c>
      <c r="G29" s="166"/>
      <c r="H29" s="167"/>
      <c r="I29" s="165" t="s">
        <v>37</v>
      </c>
      <c r="J29" s="166"/>
      <c r="K29" s="166"/>
      <c r="L29" s="166"/>
      <c r="M29" s="167"/>
    </row>
    <row r="30" spans="2:13" ht="15" customHeight="1">
      <c r="B30" s="163"/>
      <c r="C30" s="168" t="s">
        <v>18</v>
      </c>
      <c r="D30" s="168" t="s">
        <v>18</v>
      </c>
      <c r="E30" s="168" t="s">
        <v>18</v>
      </c>
      <c r="F30" s="162" t="s">
        <v>19</v>
      </c>
      <c r="G30" s="165" t="s">
        <v>20</v>
      </c>
      <c r="H30" s="167"/>
      <c r="I30" s="162" t="s">
        <v>21</v>
      </c>
      <c r="J30" s="162" t="s">
        <v>22</v>
      </c>
      <c r="K30" s="162" t="s">
        <v>23</v>
      </c>
      <c r="L30" s="170" t="s">
        <v>24</v>
      </c>
      <c r="M30" s="162" t="s">
        <v>25</v>
      </c>
    </row>
    <row r="31" spans="2:13" ht="111" customHeight="1">
      <c r="B31" s="164"/>
      <c r="C31" s="169"/>
      <c r="D31" s="169"/>
      <c r="E31" s="169"/>
      <c r="F31" s="164"/>
      <c r="G31" s="14" t="s">
        <v>26</v>
      </c>
      <c r="H31" s="14" t="s">
        <v>27</v>
      </c>
      <c r="I31" s="164"/>
      <c r="J31" s="164"/>
      <c r="K31" s="164"/>
      <c r="L31" s="171"/>
      <c r="M31" s="164"/>
    </row>
    <row r="32" spans="2:13" ht="42" customHeight="1">
      <c r="B32" s="126" t="s">
        <v>110</v>
      </c>
      <c r="C32" s="16" t="s">
        <v>28</v>
      </c>
      <c r="D32" s="38" t="s">
        <v>52</v>
      </c>
      <c r="E32" s="168" t="s">
        <v>51</v>
      </c>
      <c r="F32" s="26" t="s">
        <v>38</v>
      </c>
      <c r="G32" s="27" t="s">
        <v>39</v>
      </c>
      <c r="H32" s="14"/>
      <c r="I32" s="18">
        <v>40</v>
      </c>
      <c r="J32" s="18">
        <v>41</v>
      </c>
      <c r="K32" s="18">
        <v>10</v>
      </c>
      <c r="L32" s="18">
        <v>0</v>
      </c>
      <c r="M32" s="12"/>
    </row>
    <row r="33" spans="2:13" ht="56.25" customHeight="1">
      <c r="B33" s="134" t="s">
        <v>113</v>
      </c>
      <c r="C33" s="16" t="s">
        <v>31</v>
      </c>
      <c r="D33" s="16" t="s">
        <v>50</v>
      </c>
      <c r="E33" s="169"/>
      <c r="F33" s="26" t="s">
        <v>38</v>
      </c>
      <c r="G33" s="27" t="s">
        <v>39</v>
      </c>
      <c r="H33" s="14"/>
      <c r="I33" s="18">
        <v>0</v>
      </c>
      <c r="J33" s="18">
        <v>0</v>
      </c>
      <c r="K33" s="18">
        <v>10</v>
      </c>
      <c r="L33" s="18">
        <v>0</v>
      </c>
      <c r="M33" s="12"/>
    </row>
    <row r="35" spans="2:4" ht="15.75" customHeight="1">
      <c r="B35" s="6"/>
      <c r="C35" s="4" t="s">
        <v>8</v>
      </c>
      <c r="D35" s="57">
        <v>2</v>
      </c>
    </row>
    <row r="36" spans="2:13" ht="15.75" customHeight="1">
      <c r="B36" s="8" t="s">
        <v>9</v>
      </c>
      <c r="K36" s="2" t="s">
        <v>10</v>
      </c>
      <c r="L36" s="9"/>
      <c r="M36" s="10" t="s">
        <v>59</v>
      </c>
    </row>
    <row r="37" spans="2:13" ht="15.75">
      <c r="B37" s="55" t="s">
        <v>53</v>
      </c>
      <c r="K37" s="2" t="s">
        <v>11</v>
      </c>
      <c r="L37" s="9"/>
      <c r="M37" s="6"/>
    </row>
    <row r="38" spans="2:5" ht="15.75">
      <c r="B38" s="2" t="s">
        <v>12</v>
      </c>
      <c r="E38" s="47" t="s">
        <v>63</v>
      </c>
    </row>
    <row r="39" spans="2:13" ht="15.75">
      <c r="B39" s="161" t="s">
        <v>13</v>
      </c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</row>
    <row r="40" ht="18.75" customHeight="1">
      <c r="B40" s="56" t="s">
        <v>14</v>
      </c>
    </row>
    <row r="41" spans="2:13" ht="15" customHeight="1">
      <c r="B41" s="162" t="s">
        <v>15</v>
      </c>
      <c r="C41" s="165" t="s">
        <v>16</v>
      </c>
      <c r="D41" s="166"/>
      <c r="E41" s="11"/>
      <c r="F41" s="165" t="s">
        <v>17</v>
      </c>
      <c r="G41" s="166"/>
      <c r="H41" s="166"/>
      <c r="I41" s="166"/>
      <c r="J41" s="166"/>
      <c r="K41" s="166"/>
      <c r="L41" s="166"/>
      <c r="M41" s="167"/>
    </row>
    <row r="42" spans="2:13" ht="15.75" customHeight="1">
      <c r="B42" s="163"/>
      <c r="C42" s="168" t="s">
        <v>18</v>
      </c>
      <c r="D42" s="168" t="s">
        <v>18</v>
      </c>
      <c r="E42" s="168" t="s">
        <v>18</v>
      </c>
      <c r="F42" s="162" t="s">
        <v>19</v>
      </c>
      <c r="G42" s="165" t="s">
        <v>20</v>
      </c>
      <c r="H42" s="167"/>
      <c r="I42" s="162" t="s">
        <v>21</v>
      </c>
      <c r="J42" s="162" t="s">
        <v>22</v>
      </c>
      <c r="K42" s="162" t="s">
        <v>23</v>
      </c>
      <c r="L42" s="170" t="s">
        <v>24</v>
      </c>
      <c r="M42" s="162" t="s">
        <v>25</v>
      </c>
    </row>
    <row r="43" spans="2:13" ht="31.5">
      <c r="B43" s="164"/>
      <c r="C43" s="169"/>
      <c r="D43" s="169"/>
      <c r="E43" s="169"/>
      <c r="F43" s="164"/>
      <c r="G43" s="14" t="s">
        <v>26</v>
      </c>
      <c r="H43" s="14" t="s">
        <v>27</v>
      </c>
      <c r="I43" s="164"/>
      <c r="J43" s="164"/>
      <c r="K43" s="164"/>
      <c r="L43" s="171"/>
      <c r="M43" s="164"/>
    </row>
    <row r="44" spans="2:13" ht="36" customHeight="1">
      <c r="B44" s="153" t="s">
        <v>117</v>
      </c>
      <c r="C44" s="16" t="s">
        <v>28</v>
      </c>
      <c r="D44" s="13" t="s">
        <v>48</v>
      </c>
      <c r="E44" s="168" t="s">
        <v>51</v>
      </c>
      <c r="F44" s="16" t="s">
        <v>29</v>
      </c>
      <c r="G44" s="17" t="s">
        <v>30</v>
      </c>
      <c r="H44" s="14"/>
      <c r="I44" s="18">
        <v>100</v>
      </c>
      <c r="J44" s="18">
        <f>I44</f>
        <v>100</v>
      </c>
      <c r="K44" s="18">
        <v>10</v>
      </c>
      <c r="L44" s="18">
        <v>0</v>
      </c>
      <c r="M44" s="12"/>
    </row>
    <row r="45" spans="2:13" ht="60">
      <c r="B45" s="134" t="s">
        <v>115</v>
      </c>
      <c r="C45" s="37" t="s">
        <v>31</v>
      </c>
      <c r="D45" s="37" t="s">
        <v>50</v>
      </c>
      <c r="E45" s="172"/>
      <c r="F45" s="16" t="s">
        <v>32</v>
      </c>
      <c r="G45" s="17" t="s">
        <v>30</v>
      </c>
      <c r="H45" s="14"/>
      <c r="I45" s="18">
        <v>62</v>
      </c>
      <c r="J45" s="18">
        <v>62</v>
      </c>
      <c r="K45" s="18">
        <v>10</v>
      </c>
      <c r="L45" s="18">
        <v>0</v>
      </c>
      <c r="M45" s="12"/>
    </row>
    <row r="46" spans="2:13" ht="36">
      <c r="B46" s="180"/>
      <c r="C46" s="176" t="s">
        <v>28</v>
      </c>
      <c r="D46" s="176" t="s">
        <v>58</v>
      </c>
      <c r="E46" s="172"/>
      <c r="F46" s="16" t="s">
        <v>33</v>
      </c>
      <c r="G46" s="17" t="s">
        <v>30</v>
      </c>
      <c r="H46" s="14"/>
      <c r="I46" s="18">
        <v>62</v>
      </c>
      <c r="J46" s="18">
        <v>62</v>
      </c>
      <c r="K46" s="18">
        <v>10</v>
      </c>
      <c r="L46" s="18">
        <v>0</v>
      </c>
      <c r="M46" s="12"/>
    </row>
    <row r="47" spans="2:13" ht="60">
      <c r="B47" s="181"/>
      <c r="C47" s="177"/>
      <c r="D47" s="177"/>
      <c r="E47" s="172"/>
      <c r="F47" s="16" t="s">
        <v>64</v>
      </c>
      <c r="G47" s="17" t="s">
        <v>30</v>
      </c>
      <c r="H47" s="14"/>
      <c r="I47" s="18">
        <v>100</v>
      </c>
      <c r="J47" s="18">
        <f>I47</f>
        <v>100</v>
      </c>
      <c r="K47" s="18">
        <v>10</v>
      </c>
      <c r="L47" s="18">
        <v>0</v>
      </c>
      <c r="M47" s="12"/>
    </row>
    <row r="48" spans="2:13" ht="72">
      <c r="B48" s="182"/>
      <c r="C48" s="178"/>
      <c r="D48" s="178"/>
      <c r="E48" s="169"/>
      <c r="F48" s="20" t="s">
        <v>34</v>
      </c>
      <c r="G48" s="21" t="s">
        <v>35</v>
      </c>
      <c r="H48" s="3"/>
      <c r="I48" s="22">
        <v>0</v>
      </c>
      <c r="J48" s="18">
        <f>I48</f>
        <v>0</v>
      </c>
      <c r="K48" s="18">
        <v>0</v>
      </c>
      <c r="L48" s="18">
        <f>I48-J48-K48</f>
        <v>0</v>
      </c>
      <c r="M48" s="3"/>
    </row>
    <row r="49" spans="2:13" ht="15.75" customHeight="1"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  <row r="50" spans="2:12" ht="15.75" customHeight="1">
      <c r="B50" s="56" t="s">
        <v>36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2:13" ht="15.75" customHeight="1">
      <c r="B51" s="162" t="s">
        <v>15</v>
      </c>
      <c r="C51" s="165" t="s">
        <v>16</v>
      </c>
      <c r="D51" s="166"/>
      <c r="E51" s="11"/>
      <c r="F51" s="165" t="s">
        <v>37</v>
      </c>
      <c r="G51" s="166"/>
      <c r="H51" s="167"/>
      <c r="I51" s="165" t="s">
        <v>37</v>
      </c>
      <c r="J51" s="166"/>
      <c r="K51" s="166"/>
      <c r="L51" s="166"/>
      <c r="M51" s="167"/>
    </row>
    <row r="52" spans="2:13" ht="15.75" customHeight="1">
      <c r="B52" s="163"/>
      <c r="C52" s="168" t="s">
        <v>18</v>
      </c>
      <c r="D52" s="168" t="s">
        <v>18</v>
      </c>
      <c r="E52" s="168" t="s">
        <v>18</v>
      </c>
      <c r="F52" s="162" t="s">
        <v>19</v>
      </c>
      <c r="G52" s="165" t="s">
        <v>20</v>
      </c>
      <c r="H52" s="167"/>
      <c r="I52" s="162" t="s">
        <v>21</v>
      </c>
      <c r="J52" s="162" t="s">
        <v>22</v>
      </c>
      <c r="K52" s="162" t="s">
        <v>23</v>
      </c>
      <c r="L52" s="170" t="s">
        <v>24</v>
      </c>
      <c r="M52" s="162" t="s">
        <v>25</v>
      </c>
    </row>
    <row r="53" spans="2:13" ht="31.5">
      <c r="B53" s="164"/>
      <c r="C53" s="169"/>
      <c r="D53" s="169"/>
      <c r="E53" s="169"/>
      <c r="F53" s="164"/>
      <c r="G53" s="14" t="s">
        <v>26</v>
      </c>
      <c r="H53" s="14" t="s">
        <v>27</v>
      </c>
      <c r="I53" s="164"/>
      <c r="J53" s="164"/>
      <c r="K53" s="164"/>
      <c r="L53" s="171"/>
      <c r="M53" s="164"/>
    </row>
    <row r="54" spans="2:13" ht="36" customHeight="1">
      <c r="B54" s="126" t="s">
        <v>116</v>
      </c>
      <c r="C54" s="16" t="s">
        <v>28</v>
      </c>
      <c r="D54" s="38" t="s">
        <v>52</v>
      </c>
      <c r="E54" s="168" t="s">
        <v>51</v>
      </c>
      <c r="F54" s="26" t="s">
        <v>38</v>
      </c>
      <c r="G54" s="27" t="s">
        <v>39</v>
      </c>
      <c r="H54" s="14"/>
      <c r="I54" s="18">
        <v>53</v>
      </c>
      <c r="J54" s="18">
        <v>53</v>
      </c>
      <c r="K54" s="18">
        <v>10</v>
      </c>
      <c r="L54" s="18">
        <v>0</v>
      </c>
      <c r="M54" s="12"/>
    </row>
    <row r="55" spans="2:13" ht="37.5">
      <c r="B55" s="134" t="s">
        <v>115</v>
      </c>
      <c r="C55" s="16" t="s">
        <v>31</v>
      </c>
      <c r="D55" s="16" t="s">
        <v>50</v>
      </c>
      <c r="E55" s="172"/>
      <c r="F55" s="26" t="s">
        <v>38</v>
      </c>
      <c r="G55" s="27" t="s">
        <v>39</v>
      </c>
      <c r="H55" s="14"/>
      <c r="I55" s="18">
        <v>0</v>
      </c>
      <c r="J55" s="18">
        <v>0</v>
      </c>
      <c r="K55" s="18">
        <v>10</v>
      </c>
      <c r="L55" s="18">
        <v>0</v>
      </c>
      <c r="M55" s="12"/>
    </row>
    <row r="56" spans="2:13" ht="57" customHeight="1">
      <c r="B56" s="134"/>
      <c r="C56" s="48" t="s">
        <v>28</v>
      </c>
      <c r="D56" s="48" t="s">
        <v>57</v>
      </c>
      <c r="E56" s="178"/>
      <c r="F56" s="49" t="s">
        <v>38</v>
      </c>
      <c r="G56" s="27" t="s">
        <v>39</v>
      </c>
      <c r="H56" s="14"/>
      <c r="I56" s="50">
        <v>0</v>
      </c>
      <c r="J56" s="50">
        <v>0</v>
      </c>
      <c r="K56" s="50">
        <v>0</v>
      </c>
      <c r="L56" s="50">
        <v>0</v>
      </c>
      <c r="M56" s="25"/>
    </row>
    <row r="58" spans="2:8" ht="15.75">
      <c r="B58" s="28" t="s">
        <v>60</v>
      </c>
      <c r="C58" s="28" t="str">
        <f>E6</f>
        <v>          МБОУ Дубравненская СОШ</v>
      </c>
      <c r="D58" s="28"/>
      <c r="E58" s="28" t="s">
        <v>40</v>
      </c>
      <c r="F58" s="28"/>
      <c r="G58" s="28" t="s">
        <v>91</v>
      </c>
      <c r="H58" s="28"/>
    </row>
    <row r="59" spans="2:8" ht="15.75">
      <c r="B59" s="29">
        <f>D4</f>
        <v>43009</v>
      </c>
      <c r="C59" s="28"/>
      <c r="D59" s="28"/>
      <c r="E59" s="30" t="s">
        <v>41</v>
      </c>
      <c r="F59" s="28"/>
      <c r="G59" s="30" t="s">
        <v>42</v>
      </c>
      <c r="H59" s="28"/>
    </row>
    <row r="60" spans="2:12" ht="15.75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</row>
    <row r="61" spans="2:12" ht="15.75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2:12" ht="15.75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</row>
    <row r="63" spans="2:10" ht="15.75">
      <c r="B63" s="28"/>
      <c r="C63" s="28"/>
      <c r="D63" s="28"/>
      <c r="E63" s="28"/>
      <c r="F63" s="28"/>
      <c r="G63" s="28"/>
      <c r="H63" s="28"/>
      <c r="I63" s="28"/>
      <c r="J63" s="28"/>
    </row>
    <row r="64" spans="2:12" ht="15.75">
      <c r="B64" s="28"/>
      <c r="C64" s="28"/>
      <c r="D64" s="28"/>
      <c r="E64" s="28"/>
      <c r="F64" s="28"/>
      <c r="G64" s="28"/>
      <c r="H64" s="28"/>
      <c r="I64" s="28"/>
      <c r="J64" s="28"/>
      <c r="K64" s="6"/>
      <c r="L64" s="6"/>
    </row>
    <row r="65" spans="2:10" ht="15.75">
      <c r="B65" s="28"/>
      <c r="C65" s="28"/>
      <c r="D65" s="28"/>
      <c r="E65" s="28"/>
      <c r="F65" s="28"/>
      <c r="G65" s="28"/>
      <c r="H65" s="28"/>
      <c r="I65" s="28"/>
      <c r="J65" s="28"/>
    </row>
    <row r="66" spans="2:12" ht="15.75">
      <c r="B66" s="28"/>
      <c r="C66" s="28"/>
      <c r="D66" s="28"/>
      <c r="E66" s="28"/>
      <c r="F66" s="28"/>
      <c r="G66" s="28"/>
      <c r="H66" s="28"/>
      <c r="I66" s="28"/>
      <c r="J66" s="28"/>
      <c r="K66" s="31"/>
      <c r="L66" s="31"/>
    </row>
    <row r="67" spans="2:12" ht="83.25" customHeight="1">
      <c r="B67" s="28"/>
      <c r="C67" s="28"/>
      <c r="D67" s="28"/>
      <c r="E67" s="28"/>
      <c r="F67" s="28"/>
      <c r="G67" s="28"/>
      <c r="H67" s="28"/>
      <c r="I67" s="28"/>
      <c r="J67" s="28"/>
      <c r="K67" s="32"/>
      <c r="L67" s="32"/>
    </row>
    <row r="68" spans="2:12" ht="61.5" customHeight="1">
      <c r="B68" s="28"/>
      <c r="C68" s="28"/>
      <c r="D68" s="28"/>
      <c r="E68" s="28"/>
      <c r="F68" s="28"/>
      <c r="G68" s="28"/>
      <c r="H68" s="28"/>
      <c r="I68" s="28"/>
      <c r="J68" s="28"/>
      <c r="K68" s="32"/>
      <c r="L68" s="32"/>
    </row>
    <row r="69" spans="2:12" ht="15.75">
      <c r="B69" s="28"/>
      <c r="C69" s="28"/>
      <c r="D69" s="28"/>
      <c r="E69" s="28"/>
      <c r="F69" s="28"/>
      <c r="G69" s="28"/>
      <c r="H69" s="28"/>
      <c r="I69" s="28"/>
      <c r="J69" s="28"/>
      <c r="K69" s="23"/>
      <c r="L69" s="23"/>
    </row>
    <row r="70" spans="2:12" ht="15.75">
      <c r="B70" s="28"/>
      <c r="C70" s="28"/>
      <c r="D70" s="28"/>
      <c r="E70" s="28"/>
      <c r="F70" s="28"/>
      <c r="G70" s="28"/>
      <c r="H70" s="28"/>
      <c r="I70" s="28"/>
      <c r="J70" s="28"/>
      <c r="K70" s="23"/>
      <c r="L70" s="23"/>
    </row>
    <row r="71" spans="2:12" ht="15.75">
      <c r="B71" s="28"/>
      <c r="C71" s="28"/>
      <c r="D71" s="28"/>
      <c r="E71" s="28"/>
      <c r="F71" s="28"/>
      <c r="G71" s="28"/>
      <c r="H71" s="28"/>
      <c r="I71" s="28"/>
      <c r="J71" s="28"/>
      <c r="K71" s="23"/>
      <c r="L71" s="23"/>
    </row>
    <row r="72" spans="2:12" ht="15.75">
      <c r="B72" s="28"/>
      <c r="C72" s="28"/>
      <c r="D72" s="28"/>
      <c r="E72" s="28"/>
      <c r="F72" s="28"/>
      <c r="G72" s="28"/>
      <c r="H72" s="28"/>
      <c r="I72" s="28"/>
      <c r="J72" s="28"/>
      <c r="K72" s="23"/>
      <c r="L72" s="23"/>
    </row>
    <row r="73" spans="2:12" ht="15.75">
      <c r="B73" s="28"/>
      <c r="C73" s="28"/>
      <c r="D73" s="28"/>
      <c r="E73" s="28"/>
      <c r="F73" s="28"/>
      <c r="G73" s="28"/>
      <c r="H73" s="28"/>
      <c r="I73" s="28"/>
      <c r="J73" s="28"/>
      <c r="K73" s="23"/>
      <c r="L73" s="23"/>
    </row>
    <row r="74" spans="2:12" ht="15.75">
      <c r="B74" s="28"/>
      <c r="C74" s="28"/>
      <c r="D74" s="28"/>
      <c r="E74" s="28"/>
      <c r="F74" s="28"/>
      <c r="G74" s="28"/>
      <c r="H74" s="28"/>
      <c r="I74" s="28"/>
      <c r="J74" s="28"/>
      <c r="K74" s="23"/>
      <c r="L74" s="23"/>
    </row>
    <row r="75" spans="2:10" ht="15.75">
      <c r="B75" s="28"/>
      <c r="C75" s="28"/>
      <c r="D75" s="28"/>
      <c r="E75" s="28"/>
      <c r="F75" s="28"/>
      <c r="G75" s="28"/>
      <c r="H75" s="28"/>
      <c r="I75" s="28"/>
      <c r="J75" s="28"/>
    </row>
    <row r="76" spans="2:10" ht="15.75">
      <c r="B76" s="28"/>
      <c r="C76" s="28"/>
      <c r="D76" s="28"/>
      <c r="E76" s="28"/>
      <c r="F76" s="28"/>
      <c r="G76" s="28"/>
      <c r="H76" s="28"/>
      <c r="I76" s="28"/>
      <c r="J76" s="28"/>
    </row>
    <row r="77" spans="2:10" ht="15.75">
      <c r="B77" s="28"/>
      <c r="C77" s="28"/>
      <c r="D77" s="28"/>
      <c r="E77" s="28"/>
      <c r="F77" s="28"/>
      <c r="G77" s="28"/>
      <c r="H77" s="28"/>
      <c r="I77" s="28"/>
      <c r="J77" s="28"/>
    </row>
    <row r="78" spans="2:10" ht="15.75">
      <c r="B78" s="28"/>
      <c r="C78" s="28"/>
      <c r="D78" s="28"/>
      <c r="E78" s="28"/>
      <c r="F78" s="28"/>
      <c r="G78" s="28"/>
      <c r="H78" s="28"/>
      <c r="I78" s="28"/>
      <c r="J78" s="28"/>
    </row>
    <row r="79" spans="2:10" ht="15.75">
      <c r="B79" s="28"/>
      <c r="C79" s="28"/>
      <c r="D79" s="28"/>
      <c r="E79" s="28"/>
      <c r="F79" s="28"/>
      <c r="G79" s="28"/>
      <c r="H79" s="28"/>
      <c r="I79" s="28"/>
      <c r="J79" s="28"/>
    </row>
    <row r="80" spans="2:10" ht="15.75">
      <c r="B80" s="28"/>
      <c r="C80" s="28"/>
      <c r="D80" s="28"/>
      <c r="E80" s="28"/>
      <c r="F80" s="28"/>
      <c r="G80" s="28"/>
      <c r="H80" s="28"/>
      <c r="I80" s="28"/>
      <c r="J80" s="28"/>
    </row>
    <row r="81" spans="2:12" ht="15.75">
      <c r="B81" s="28"/>
      <c r="C81" s="28"/>
      <c r="D81" s="28"/>
      <c r="E81" s="28"/>
      <c r="F81" s="28"/>
      <c r="G81" s="28"/>
      <c r="H81" s="28"/>
      <c r="I81" s="28"/>
      <c r="J81" s="28"/>
      <c r="K81" s="31"/>
      <c r="L81" s="31"/>
    </row>
    <row r="82" spans="2:12" ht="29.25" customHeight="1">
      <c r="B82" s="28"/>
      <c r="C82" s="28"/>
      <c r="D82" s="28"/>
      <c r="E82" s="28"/>
      <c r="F82" s="28"/>
      <c r="G82" s="28"/>
      <c r="H82" s="28"/>
      <c r="I82" s="28"/>
      <c r="J82" s="28"/>
      <c r="K82" s="31"/>
      <c r="L82" s="31"/>
    </row>
    <row r="83" spans="2:12" ht="15.75">
      <c r="B83" s="28"/>
      <c r="C83" s="28"/>
      <c r="D83" s="28"/>
      <c r="E83" s="28"/>
      <c r="F83" s="28"/>
      <c r="G83" s="28"/>
      <c r="H83" s="28"/>
      <c r="I83" s="28"/>
      <c r="J83" s="28"/>
      <c r="K83" s="31"/>
      <c r="L83" s="31"/>
    </row>
    <row r="84" spans="2:12" ht="15.75">
      <c r="B84" s="28"/>
      <c r="C84" s="28"/>
      <c r="D84" s="28"/>
      <c r="E84" s="28"/>
      <c r="F84" s="28"/>
      <c r="G84" s="28"/>
      <c r="H84" s="28"/>
      <c r="I84" s="28"/>
      <c r="J84" s="28"/>
      <c r="K84" s="23"/>
      <c r="L84" s="23"/>
    </row>
    <row r="85" spans="2:12" ht="15.75">
      <c r="B85" s="28"/>
      <c r="C85" s="28"/>
      <c r="D85" s="28"/>
      <c r="E85" s="28"/>
      <c r="F85" s="28"/>
      <c r="G85" s="28"/>
      <c r="H85" s="28"/>
      <c r="I85" s="28"/>
      <c r="J85" s="28"/>
      <c r="K85" s="23"/>
      <c r="L85" s="23"/>
    </row>
    <row r="86" spans="2:10" ht="15.75">
      <c r="B86" s="28"/>
      <c r="C86" s="28"/>
      <c r="D86" s="28"/>
      <c r="E86" s="28"/>
      <c r="F86" s="28"/>
      <c r="G86" s="28"/>
      <c r="H86" s="28"/>
      <c r="I86" s="28"/>
      <c r="J86" s="28"/>
    </row>
  </sheetData>
  <sheetProtection/>
  <mergeCells count="72">
    <mergeCell ref="J52:J53"/>
    <mergeCell ref="K52:K53"/>
    <mergeCell ref="L52:L53"/>
    <mergeCell ref="M52:M53"/>
    <mergeCell ref="E54:E56"/>
    <mergeCell ref="B51:B53"/>
    <mergeCell ref="C51:D51"/>
    <mergeCell ref="F51:H51"/>
    <mergeCell ref="I51:M51"/>
    <mergeCell ref="C52:C53"/>
    <mergeCell ref="D52:D53"/>
    <mergeCell ref="E52:E53"/>
    <mergeCell ref="F52:F53"/>
    <mergeCell ref="G52:H52"/>
    <mergeCell ref="I52:I53"/>
    <mergeCell ref="K42:K43"/>
    <mergeCell ref="D42:D43"/>
    <mergeCell ref="E42:E43"/>
    <mergeCell ref="F42:F43"/>
    <mergeCell ref="G42:H42"/>
    <mergeCell ref="E44:E48"/>
    <mergeCell ref="B46:B48"/>
    <mergeCell ref="C46:C48"/>
    <mergeCell ref="D46:D48"/>
    <mergeCell ref="B41:B43"/>
    <mergeCell ref="C41:D41"/>
    <mergeCell ref="C42:C43"/>
    <mergeCell ref="I42:I43"/>
    <mergeCell ref="J42:J43"/>
    <mergeCell ref="J30:J31"/>
    <mergeCell ref="K30:K31"/>
    <mergeCell ref="L30:L31"/>
    <mergeCell ref="M30:M31"/>
    <mergeCell ref="L42:L43"/>
    <mergeCell ref="M42:M43"/>
    <mergeCell ref="F41:M41"/>
    <mergeCell ref="G30:H30"/>
    <mergeCell ref="E32:E33"/>
    <mergeCell ref="B39:M39"/>
    <mergeCell ref="B29:B31"/>
    <mergeCell ref="C29:D29"/>
    <mergeCell ref="F29:H29"/>
    <mergeCell ref="I29:M29"/>
    <mergeCell ref="C30:C31"/>
    <mergeCell ref="D30:D31"/>
    <mergeCell ref="E30:E31"/>
    <mergeCell ref="F30:F31"/>
    <mergeCell ref="I30:I31"/>
    <mergeCell ref="J20:J21"/>
    <mergeCell ref="K20:K21"/>
    <mergeCell ref="L20:L21"/>
    <mergeCell ref="M20:M21"/>
    <mergeCell ref="E22:E26"/>
    <mergeCell ref="F20:F21"/>
    <mergeCell ref="G20:H20"/>
    <mergeCell ref="I20:I21"/>
    <mergeCell ref="B23:B26"/>
    <mergeCell ref="C23:C26"/>
    <mergeCell ref="D23:D26"/>
    <mergeCell ref="B17:M17"/>
    <mergeCell ref="B19:B21"/>
    <mergeCell ref="C19:D19"/>
    <mergeCell ref="F19:M19"/>
    <mergeCell ref="C20:C21"/>
    <mergeCell ref="D20:D21"/>
    <mergeCell ref="E20:E21"/>
    <mergeCell ref="B6:D6"/>
    <mergeCell ref="E6:H6"/>
    <mergeCell ref="B7:E7"/>
    <mergeCell ref="F7:H7"/>
    <mergeCell ref="B8:D8"/>
    <mergeCell ref="E8:I8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60" r:id="rId1"/>
  <rowBreaks count="2" manualBreakCount="2">
    <brk id="27" max="14" man="1"/>
    <brk id="6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M110"/>
  <sheetViews>
    <sheetView view="pageBreakPreview" zoomScale="60" zoomScalePageLayoutView="0" workbookViewId="0" topLeftCell="A1">
      <selection activeCell="D4" sqref="D4"/>
    </sheetView>
  </sheetViews>
  <sheetFormatPr defaultColWidth="8.8515625" defaultRowHeight="12.75"/>
  <cols>
    <col min="1" max="1" width="8.8515625" style="63" customWidth="1"/>
    <col min="2" max="2" width="34.00390625" style="63" customWidth="1"/>
    <col min="3" max="3" width="43.57421875" style="63" customWidth="1"/>
    <col min="4" max="4" width="50.7109375" style="63" customWidth="1"/>
    <col min="5" max="5" width="14.7109375" style="63" customWidth="1"/>
    <col min="6" max="6" width="57.57421875" style="63" customWidth="1"/>
    <col min="7" max="7" width="11.00390625" style="63" customWidth="1"/>
    <col min="8" max="8" width="7.7109375" style="63" customWidth="1"/>
    <col min="9" max="9" width="13.00390625" style="63" customWidth="1"/>
    <col min="10" max="11" width="12.140625" style="63" customWidth="1"/>
    <col min="12" max="12" width="15.28125" style="63" customWidth="1"/>
    <col min="13" max="13" width="15.421875" style="63" customWidth="1"/>
    <col min="14" max="14" width="4.421875" style="63" customWidth="1"/>
    <col min="15" max="16384" width="8.8515625" style="63" customWidth="1"/>
  </cols>
  <sheetData>
    <row r="2" spans="2:13" ht="20.25">
      <c r="B2" s="88"/>
      <c r="C2" s="88"/>
      <c r="D2" s="118" t="str">
        <f>'свод школы'!D2</f>
        <v>Мониторинг выполнении муниципального задания №</v>
      </c>
      <c r="E2" s="119"/>
      <c r="F2" s="147">
        <v>28</v>
      </c>
      <c r="H2" s="88"/>
      <c r="I2" s="88"/>
      <c r="J2" s="88"/>
      <c r="K2" s="88"/>
      <c r="L2" s="88"/>
      <c r="M2" s="88"/>
    </row>
    <row r="3" spans="2:13" ht="20.25">
      <c r="B3" s="88"/>
      <c r="C3" s="88"/>
      <c r="D3" s="142" t="str">
        <f>'свод школы'!D3</f>
        <v>на 2017 год </v>
      </c>
      <c r="E3" s="119"/>
      <c r="F3" s="119"/>
      <c r="G3" s="88"/>
      <c r="H3" s="88"/>
      <c r="I3" s="88"/>
      <c r="J3" s="88"/>
      <c r="K3" s="88"/>
      <c r="L3" s="88"/>
      <c r="M3" s="88"/>
    </row>
    <row r="4" spans="2:13" ht="20.25">
      <c r="B4" s="88"/>
      <c r="C4" s="91" t="s">
        <v>0</v>
      </c>
      <c r="D4" s="143">
        <v>43009</v>
      </c>
      <c r="E4" s="119"/>
      <c r="F4" s="119"/>
      <c r="G4" s="88"/>
      <c r="H4" s="88"/>
      <c r="I4" s="88"/>
      <c r="J4" s="88"/>
      <c r="K4" s="88"/>
      <c r="L4" s="88"/>
      <c r="M4" s="88"/>
    </row>
    <row r="5" spans="2:13" ht="20.25">
      <c r="B5" s="88"/>
      <c r="C5" s="88"/>
      <c r="D5" s="119"/>
      <c r="E5" s="88"/>
      <c r="F5" s="88"/>
      <c r="G5" s="88"/>
      <c r="H5" s="88"/>
      <c r="I5" s="88"/>
      <c r="J5" s="88"/>
      <c r="K5" s="88"/>
      <c r="L5" s="88"/>
      <c r="M5" s="88"/>
    </row>
    <row r="6" spans="2:13" ht="42.75" customHeight="1">
      <c r="B6" s="188" t="s">
        <v>1</v>
      </c>
      <c r="C6" s="188"/>
      <c r="D6" s="188"/>
      <c r="E6" s="188" t="s">
        <v>88</v>
      </c>
      <c r="F6" s="188"/>
      <c r="G6" s="188"/>
      <c r="H6" s="188"/>
      <c r="I6" s="88"/>
      <c r="J6" s="88"/>
      <c r="K6" s="88"/>
      <c r="L6" s="88"/>
      <c r="M6" s="88"/>
    </row>
    <row r="7" spans="2:13" ht="38.25" customHeight="1">
      <c r="B7" s="190" t="s">
        <v>2</v>
      </c>
      <c r="C7" s="190"/>
      <c r="D7" s="190"/>
      <c r="E7" s="190"/>
      <c r="F7" s="191" t="s">
        <v>3</v>
      </c>
      <c r="G7" s="191"/>
      <c r="H7" s="191"/>
      <c r="I7" s="88"/>
      <c r="J7" s="88"/>
      <c r="K7" s="88"/>
      <c r="L7" s="88"/>
      <c r="M7" s="88"/>
    </row>
    <row r="8" spans="2:13" ht="24" customHeight="1">
      <c r="B8" s="188" t="s">
        <v>4</v>
      </c>
      <c r="C8" s="188"/>
      <c r="D8" s="188"/>
      <c r="E8" s="192" t="s">
        <v>43</v>
      </c>
      <c r="F8" s="192"/>
      <c r="G8" s="192"/>
      <c r="H8" s="192"/>
      <c r="I8" s="192"/>
      <c r="J8" s="88"/>
      <c r="K8" s="88"/>
      <c r="L8" s="88"/>
      <c r="M8" s="88"/>
    </row>
    <row r="9" spans="2:13" ht="18.75">
      <c r="B9" s="88" t="s">
        <v>5</v>
      </c>
      <c r="C9" s="88"/>
      <c r="D9" s="88" t="str">
        <f>'свод школы'!D9</f>
        <v>годовая</v>
      </c>
      <c r="E9" s="88"/>
      <c r="F9" s="88"/>
      <c r="G9" s="88"/>
      <c r="H9" s="88"/>
      <c r="I9" s="88"/>
      <c r="J9" s="88"/>
      <c r="K9" s="88"/>
      <c r="L9" s="88"/>
      <c r="M9" s="88"/>
    </row>
    <row r="10" spans="2:13" ht="18.75">
      <c r="B10" s="88"/>
      <c r="C10" s="88" t="s">
        <v>104</v>
      </c>
      <c r="D10" s="88"/>
      <c r="E10" s="88"/>
      <c r="F10" s="88"/>
      <c r="G10" s="88"/>
      <c r="H10" s="88"/>
      <c r="I10" s="88"/>
      <c r="J10" s="88"/>
      <c r="K10" s="88"/>
      <c r="L10" s="88"/>
      <c r="M10" s="88"/>
    </row>
    <row r="11" spans="2:13" ht="18.75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</row>
    <row r="12" spans="2:13" ht="18.75">
      <c r="B12" s="90"/>
      <c r="C12" s="89" t="s">
        <v>7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</row>
    <row r="13" spans="2:13" ht="18.75">
      <c r="B13" s="90"/>
      <c r="C13" s="91" t="s">
        <v>8</v>
      </c>
      <c r="D13" s="93">
        <v>1</v>
      </c>
      <c r="E13" s="88"/>
      <c r="F13" s="88"/>
      <c r="G13" s="88"/>
      <c r="H13" s="88"/>
      <c r="I13" s="88"/>
      <c r="J13" s="88"/>
      <c r="K13" s="88"/>
      <c r="L13" s="88"/>
      <c r="M13" s="88"/>
    </row>
    <row r="14" spans="2:13" ht="18.75">
      <c r="B14" s="94" t="s">
        <v>9</v>
      </c>
      <c r="C14" s="88"/>
      <c r="D14" s="88"/>
      <c r="E14" s="88"/>
      <c r="F14" s="88"/>
      <c r="G14" s="88"/>
      <c r="H14" s="88"/>
      <c r="I14" s="88"/>
      <c r="J14" s="88"/>
      <c r="K14" s="89" t="s">
        <v>10</v>
      </c>
      <c r="L14" s="95"/>
      <c r="M14" s="96" t="s">
        <v>46</v>
      </c>
    </row>
    <row r="15" spans="2:13" ht="18.75">
      <c r="B15" s="97" t="s">
        <v>44</v>
      </c>
      <c r="C15" s="88"/>
      <c r="D15" s="88"/>
      <c r="E15" s="88"/>
      <c r="F15" s="88"/>
      <c r="G15" s="88"/>
      <c r="H15" s="88"/>
      <c r="I15" s="88"/>
      <c r="J15" s="88"/>
      <c r="K15" s="89" t="s">
        <v>11</v>
      </c>
      <c r="L15" s="95"/>
      <c r="M15" s="90"/>
    </row>
    <row r="16" spans="2:13" ht="18.75">
      <c r="B16" s="89" t="s">
        <v>12</v>
      </c>
      <c r="C16" s="88"/>
      <c r="D16" s="88"/>
      <c r="E16" s="98" t="s">
        <v>45</v>
      </c>
      <c r="F16" s="88"/>
      <c r="G16" s="88"/>
      <c r="H16" s="88"/>
      <c r="I16" s="88"/>
      <c r="J16" s="88"/>
      <c r="K16" s="88"/>
      <c r="L16" s="88"/>
      <c r="M16" s="88"/>
    </row>
    <row r="17" spans="2:13" ht="18.75">
      <c r="B17" s="193" t="s">
        <v>13</v>
      </c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</row>
    <row r="18" spans="2:13" ht="18.75">
      <c r="B18" s="99" t="s">
        <v>14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</row>
    <row r="19" spans="2:13" ht="81" customHeight="1">
      <c r="B19" s="200" t="s">
        <v>15</v>
      </c>
      <c r="C19" s="203" t="s">
        <v>16</v>
      </c>
      <c r="D19" s="204"/>
      <c r="E19" s="67"/>
      <c r="F19" s="203" t="s">
        <v>17</v>
      </c>
      <c r="G19" s="204"/>
      <c r="H19" s="204"/>
      <c r="I19" s="204"/>
      <c r="J19" s="204"/>
      <c r="K19" s="204"/>
      <c r="L19" s="204"/>
      <c r="M19" s="205"/>
    </row>
    <row r="20" spans="2:13" ht="63.75" customHeight="1">
      <c r="B20" s="201"/>
      <c r="C20" s="168" t="s">
        <v>18</v>
      </c>
      <c r="D20" s="168" t="s">
        <v>18</v>
      </c>
      <c r="E20" s="168" t="s">
        <v>18</v>
      </c>
      <c r="F20" s="200" t="s">
        <v>19</v>
      </c>
      <c r="G20" s="203" t="s">
        <v>20</v>
      </c>
      <c r="H20" s="205"/>
      <c r="I20" s="200" t="s">
        <v>21</v>
      </c>
      <c r="J20" s="200" t="s">
        <v>22</v>
      </c>
      <c r="K20" s="200" t="s">
        <v>23</v>
      </c>
      <c r="L20" s="168" t="s">
        <v>24</v>
      </c>
      <c r="M20" s="200" t="s">
        <v>25</v>
      </c>
    </row>
    <row r="21" spans="2:13" ht="51" customHeight="1">
      <c r="B21" s="202"/>
      <c r="C21" s="169"/>
      <c r="D21" s="169"/>
      <c r="E21" s="169"/>
      <c r="F21" s="202"/>
      <c r="G21" s="69" t="s">
        <v>26</v>
      </c>
      <c r="H21" s="69" t="s">
        <v>27</v>
      </c>
      <c r="I21" s="202"/>
      <c r="J21" s="202"/>
      <c r="K21" s="202"/>
      <c r="L21" s="169"/>
      <c r="M21" s="202"/>
    </row>
    <row r="22" spans="2:13" ht="54.75" customHeight="1">
      <c r="B22" s="126" t="s">
        <v>110</v>
      </c>
      <c r="C22" s="13" t="s">
        <v>28</v>
      </c>
      <c r="D22" s="13" t="s">
        <v>48</v>
      </c>
      <c r="E22" s="168" t="s">
        <v>51</v>
      </c>
      <c r="F22" s="13" t="s">
        <v>29</v>
      </c>
      <c r="G22" s="70" t="s">
        <v>30</v>
      </c>
      <c r="H22" s="69"/>
      <c r="I22" s="71">
        <v>100</v>
      </c>
      <c r="J22" s="71">
        <f>I22</f>
        <v>100</v>
      </c>
      <c r="K22" s="71">
        <v>10</v>
      </c>
      <c r="L22" s="71">
        <v>0</v>
      </c>
      <c r="M22" s="68"/>
    </row>
    <row r="23" spans="2:13" ht="35.25" customHeight="1">
      <c r="B23" s="180" t="s">
        <v>113</v>
      </c>
      <c r="C23" s="168" t="s">
        <v>31</v>
      </c>
      <c r="D23" s="168" t="s">
        <v>50</v>
      </c>
      <c r="E23" s="172"/>
      <c r="F23" s="13" t="s">
        <v>32</v>
      </c>
      <c r="G23" s="70" t="s">
        <v>30</v>
      </c>
      <c r="H23" s="69"/>
      <c r="I23" s="71">
        <v>33</v>
      </c>
      <c r="J23" s="71">
        <v>33</v>
      </c>
      <c r="K23" s="71">
        <v>10</v>
      </c>
      <c r="L23" s="71">
        <v>0</v>
      </c>
      <c r="M23" s="68"/>
    </row>
    <row r="24" spans="2:13" ht="33.75" customHeight="1">
      <c r="B24" s="181"/>
      <c r="C24" s="206"/>
      <c r="D24" s="206"/>
      <c r="E24" s="172"/>
      <c r="F24" s="13" t="s">
        <v>33</v>
      </c>
      <c r="G24" s="70" t="s">
        <v>30</v>
      </c>
      <c r="H24" s="69"/>
      <c r="I24" s="71">
        <v>84</v>
      </c>
      <c r="J24" s="71">
        <f>I24</f>
        <v>84</v>
      </c>
      <c r="K24" s="71">
        <v>10</v>
      </c>
      <c r="L24" s="71">
        <v>0</v>
      </c>
      <c r="M24" s="68"/>
    </row>
    <row r="25" spans="2:13" ht="39.75" customHeight="1">
      <c r="B25" s="181"/>
      <c r="C25" s="206"/>
      <c r="D25" s="206"/>
      <c r="E25" s="172"/>
      <c r="F25" s="13" t="s">
        <v>64</v>
      </c>
      <c r="G25" s="70" t="s">
        <v>30</v>
      </c>
      <c r="H25" s="69"/>
      <c r="I25" s="72">
        <v>100</v>
      </c>
      <c r="J25" s="72">
        <v>100</v>
      </c>
      <c r="K25" s="71">
        <v>10</v>
      </c>
      <c r="L25" s="71">
        <v>0</v>
      </c>
      <c r="M25" s="68"/>
    </row>
    <row r="26" spans="2:13" ht="48" customHeight="1">
      <c r="B26" s="182"/>
      <c r="C26" s="207"/>
      <c r="D26" s="207"/>
      <c r="E26" s="169"/>
      <c r="F26" s="69" t="s">
        <v>34</v>
      </c>
      <c r="G26" s="73" t="s">
        <v>35</v>
      </c>
      <c r="H26" s="64"/>
      <c r="I26" s="74">
        <v>0</v>
      </c>
      <c r="J26" s="71">
        <v>0</v>
      </c>
      <c r="K26" s="71">
        <v>0</v>
      </c>
      <c r="L26" s="71">
        <f>I26-J26-K26</f>
        <v>0</v>
      </c>
      <c r="M26" s="64"/>
    </row>
    <row r="27" spans="2:13" ht="15"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</row>
    <row r="28" spans="2:12" ht="15">
      <c r="B28" s="66" t="s">
        <v>36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</row>
    <row r="29" spans="2:13" ht="26.25" customHeight="1">
      <c r="B29" s="200" t="s">
        <v>15</v>
      </c>
      <c r="C29" s="203" t="s">
        <v>16</v>
      </c>
      <c r="D29" s="204"/>
      <c r="E29" s="67"/>
      <c r="F29" s="203" t="s">
        <v>37</v>
      </c>
      <c r="G29" s="204"/>
      <c r="H29" s="205"/>
      <c r="I29" s="203" t="s">
        <v>37</v>
      </c>
      <c r="J29" s="204"/>
      <c r="K29" s="204"/>
      <c r="L29" s="204"/>
      <c r="M29" s="205"/>
    </row>
    <row r="30" spans="2:13" ht="15" customHeight="1">
      <c r="B30" s="201"/>
      <c r="C30" s="168" t="s">
        <v>18</v>
      </c>
      <c r="D30" s="168" t="s">
        <v>18</v>
      </c>
      <c r="E30" s="168" t="s">
        <v>18</v>
      </c>
      <c r="F30" s="200" t="s">
        <v>19</v>
      </c>
      <c r="G30" s="203" t="s">
        <v>20</v>
      </c>
      <c r="H30" s="205"/>
      <c r="I30" s="200" t="s">
        <v>21</v>
      </c>
      <c r="J30" s="200" t="s">
        <v>22</v>
      </c>
      <c r="K30" s="200" t="s">
        <v>23</v>
      </c>
      <c r="L30" s="168" t="s">
        <v>24</v>
      </c>
      <c r="M30" s="200" t="s">
        <v>25</v>
      </c>
    </row>
    <row r="31" spans="2:13" ht="68.25" customHeight="1">
      <c r="B31" s="202"/>
      <c r="C31" s="169"/>
      <c r="D31" s="169"/>
      <c r="E31" s="169"/>
      <c r="F31" s="202"/>
      <c r="G31" s="69" t="s">
        <v>26</v>
      </c>
      <c r="H31" s="69" t="s">
        <v>27</v>
      </c>
      <c r="I31" s="202"/>
      <c r="J31" s="202"/>
      <c r="K31" s="202"/>
      <c r="L31" s="169"/>
      <c r="M31" s="202"/>
    </row>
    <row r="32" spans="2:13" ht="48" customHeight="1">
      <c r="B32" s="126" t="s">
        <v>110</v>
      </c>
      <c r="C32" s="13" t="s">
        <v>28</v>
      </c>
      <c r="D32" s="68" t="s">
        <v>52</v>
      </c>
      <c r="E32" s="168" t="s">
        <v>51</v>
      </c>
      <c r="F32" s="77" t="s">
        <v>38</v>
      </c>
      <c r="G32" s="78" t="s">
        <v>39</v>
      </c>
      <c r="H32" s="69"/>
      <c r="I32" s="71">
        <v>57</v>
      </c>
      <c r="J32" s="71">
        <v>56</v>
      </c>
      <c r="K32" s="71">
        <v>10</v>
      </c>
      <c r="L32" s="71">
        <v>0</v>
      </c>
      <c r="M32" s="68"/>
    </row>
    <row r="33" spans="2:13" ht="44.25" customHeight="1">
      <c r="B33" s="134" t="s">
        <v>113</v>
      </c>
      <c r="C33" s="13" t="s">
        <v>31</v>
      </c>
      <c r="D33" s="13" t="s">
        <v>50</v>
      </c>
      <c r="E33" s="169"/>
      <c r="F33" s="77" t="s">
        <v>38</v>
      </c>
      <c r="G33" s="78" t="s">
        <v>39</v>
      </c>
      <c r="H33" s="69"/>
      <c r="I33" s="71">
        <v>0</v>
      </c>
      <c r="J33" s="71">
        <f>I33</f>
        <v>0</v>
      </c>
      <c r="K33" s="71">
        <v>10</v>
      </c>
      <c r="L33" s="71">
        <v>0</v>
      </c>
      <c r="M33" s="68"/>
    </row>
    <row r="34" spans="2:13" ht="18.75"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</row>
    <row r="35" spans="2:13" ht="18.75">
      <c r="B35" s="90"/>
      <c r="C35" s="91" t="s">
        <v>8</v>
      </c>
      <c r="D35" s="100">
        <v>2</v>
      </c>
      <c r="E35" s="88"/>
      <c r="F35" s="88"/>
      <c r="G35" s="88"/>
      <c r="H35" s="88"/>
      <c r="I35" s="88"/>
      <c r="J35" s="88"/>
      <c r="K35" s="88"/>
      <c r="L35" s="88"/>
      <c r="M35" s="88"/>
    </row>
    <row r="36" spans="2:13" ht="18.75">
      <c r="B36" s="94" t="s">
        <v>9</v>
      </c>
      <c r="C36" s="88"/>
      <c r="D36" s="88"/>
      <c r="E36" s="88"/>
      <c r="F36" s="88"/>
      <c r="G36" s="88"/>
      <c r="H36" s="88"/>
      <c r="I36" s="88"/>
      <c r="J36" s="88"/>
      <c r="K36" s="89" t="s">
        <v>10</v>
      </c>
      <c r="L36" s="95"/>
      <c r="M36" s="96" t="s">
        <v>59</v>
      </c>
    </row>
    <row r="37" spans="2:13" ht="18.75">
      <c r="B37" s="101" t="s">
        <v>53</v>
      </c>
      <c r="C37" s="88"/>
      <c r="D37" s="88"/>
      <c r="E37" s="88"/>
      <c r="F37" s="88"/>
      <c r="G37" s="88"/>
      <c r="H37" s="88"/>
      <c r="I37" s="88"/>
      <c r="J37" s="88"/>
      <c r="K37" s="89" t="s">
        <v>11</v>
      </c>
      <c r="L37" s="95"/>
      <c r="M37" s="90"/>
    </row>
    <row r="38" spans="2:13" ht="18.75">
      <c r="B38" s="89" t="s">
        <v>12</v>
      </c>
      <c r="C38" s="88"/>
      <c r="D38" s="88"/>
      <c r="E38" s="102" t="s">
        <v>105</v>
      </c>
      <c r="F38" s="88"/>
      <c r="G38" s="88"/>
      <c r="H38" s="88"/>
      <c r="I38" s="88"/>
      <c r="J38" s="88"/>
      <c r="K38" s="88"/>
      <c r="L38" s="88"/>
      <c r="M38" s="88"/>
    </row>
    <row r="39" spans="2:13" ht="18.75">
      <c r="B39" s="193" t="s">
        <v>13</v>
      </c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</row>
    <row r="40" ht="18.75" customHeight="1">
      <c r="B40" s="79" t="s">
        <v>14</v>
      </c>
    </row>
    <row r="41" spans="2:13" ht="15" customHeight="1">
      <c r="B41" s="200" t="s">
        <v>15</v>
      </c>
      <c r="C41" s="203" t="s">
        <v>16</v>
      </c>
      <c r="D41" s="204"/>
      <c r="E41" s="67"/>
      <c r="F41" s="203" t="s">
        <v>17</v>
      </c>
      <c r="G41" s="204"/>
      <c r="H41" s="204"/>
      <c r="I41" s="204"/>
      <c r="J41" s="204"/>
      <c r="K41" s="204"/>
      <c r="L41" s="204"/>
      <c r="M41" s="205"/>
    </row>
    <row r="42" spans="2:13" ht="15.75" customHeight="1">
      <c r="B42" s="201"/>
      <c r="C42" s="168" t="s">
        <v>18</v>
      </c>
      <c r="D42" s="168" t="s">
        <v>18</v>
      </c>
      <c r="E42" s="168" t="s">
        <v>18</v>
      </c>
      <c r="F42" s="200" t="s">
        <v>19</v>
      </c>
      <c r="G42" s="203" t="s">
        <v>20</v>
      </c>
      <c r="H42" s="205"/>
      <c r="I42" s="200" t="s">
        <v>21</v>
      </c>
      <c r="J42" s="200" t="s">
        <v>22</v>
      </c>
      <c r="K42" s="200" t="s">
        <v>23</v>
      </c>
      <c r="L42" s="168" t="s">
        <v>24</v>
      </c>
      <c r="M42" s="200" t="s">
        <v>25</v>
      </c>
    </row>
    <row r="43" spans="2:13" ht="42.75" customHeight="1">
      <c r="B43" s="202"/>
      <c r="C43" s="169"/>
      <c r="D43" s="169"/>
      <c r="E43" s="169"/>
      <c r="F43" s="202"/>
      <c r="G43" s="69" t="s">
        <v>26</v>
      </c>
      <c r="H43" s="69" t="s">
        <v>27</v>
      </c>
      <c r="I43" s="202"/>
      <c r="J43" s="202"/>
      <c r="K43" s="202"/>
      <c r="L43" s="169"/>
      <c r="M43" s="202"/>
    </row>
    <row r="44" spans="2:13" ht="47.25" customHeight="1">
      <c r="B44" s="126" t="s">
        <v>116</v>
      </c>
      <c r="C44" s="13" t="s">
        <v>28</v>
      </c>
      <c r="D44" s="13" t="s">
        <v>48</v>
      </c>
      <c r="E44" s="168" t="s">
        <v>51</v>
      </c>
      <c r="F44" s="13" t="s">
        <v>29</v>
      </c>
      <c r="G44" s="70" t="s">
        <v>30</v>
      </c>
      <c r="H44" s="69"/>
      <c r="I44" s="71">
        <v>100</v>
      </c>
      <c r="J44" s="71">
        <f>I44</f>
        <v>100</v>
      </c>
      <c r="K44" s="71">
        <v>10</v>
      </c>
      <c r="L44" s="71">
        <v>0</v>
      </c>
      <c r="M44" s="68"/>
    </row>
    <row r="45" spans="2:13" ht="36.75" customHeight="1">
      <c r="B45" s="134" t="s">
        <v>115</v>
      </c>
      <c r="C45" s="62" t="s">
        <v>31</v>
      </c>
      <c r="D45" s="62" t="s">
        <v>50</v>
      </c>
      <c r="E45" s="172"/>
      <c r="F45" s="13" t="s">
        <v>32</v>
      </c>
      <c r="G45" s="70" t="s">
        <v>30</v>
      </c>
      <c r="H45" s="69"/>
      <c r="I45" s="71">
        <v>76.9</v>
      </c>
      <c r="J45" s="71">
        <v>76.9</v>
      </c>
      <c r="K45" s="71">
        <v>10</v>
      </c>
      <c r="L45" s="71">
        <v>0</v>
      </c>
      <c r="M45" s="68"/>
    </row>
    <row r="46" spans="2:13" ht="19.5" customHeight="1">
      <c r="B46" s="180"/>
      <c r="C46" s="168" t="s">
        <v>28</v>
      </c>
      <c r="D46" s="168" t="s">
        <v>58</v>
      </c>
      <c r="E46" s="172"/>
      <c r="F46" s="13" t="s">
        <v>33</v>
      </c>
      <c r="G46" s="70" t="s">
        <v>30</v>
      </c>
      <c r="H46" s="69"/>
      <c r="I46" s="71">
        <v>84.6</v>
      </c>
      <c r="J46" s="71">
        <v>84.6</v>
      </c>
      <c r="K46" s="71">
        <v>10</v>
      </c>
      <c r="L46" s="71">
        <v>0</v>
      </c>
      <c r="M46" s="68"/>
    </row>
    <row r="47" spans="2:13" ht="34.5" customHeight="1">
      <c r="B47" s="181"/>
      <c r="C47" s="206"/>
      <c r="D47" s="206"/>
      <c r="E47" s="172"/>
      <c r="F47" s="13" t="s">
        <v>64</v>
      </c>
      <c r="G47" s="70" t="s">
        <v>30</v>
      </c>
      <c r="H47" s="69"/>
      <c r="I47" s="71">
        <v>100</v>
      </c>
      <c r="J47" s="71">
        <f>I47</f>
        <v>100</v>
      </c>
      <c r="K47" s="71">
        <v>10</v>
      </c>
      <c r="L47" s="71">
        <v>0</v>
      </c>
      <c r="M47" s="68"/>
    </row>
    <row r="48" spans="2:13" ht="49.5" customHeight="1">
      <c r="B48" s="182"/>
      <c r="C48" s="207"/>
      <c r="D48" s="207"/>
      <c r="E48" s="169"/>
      <c r="F48" s="69" t="s">
        <v>34</v>
      </c>
      <c r="G48" s="73" t="s">
        <v>35</v>
      </c>
      <c r="H48" s="64"/>
      <c r="I48" s="74">
        <v>0</v>
      </c>
      <c r="J48" s="71">
        <f>I48</f>
        <v>0</v>
      </c>
      <c r="K48" s="71">
        <v>0</v>
      </c>
      <c r="L48" s="71">
        <f>I48-J48-K48</f>
        <v>0</v>
      </c>
      <c r="M48" s="64"/>
    </row>
    <row r="49" spans="2:13" ht="15.75" customHeight="1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</row>
    <row r="50" spans="2:12" ht="15.75" customHeight="1">
      <c r="B50" s="116" t="s">
        <v>36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</row>
    <row r="51" spans="2:13" ht="15.75" customHeight="1">
      <c r="B51" s="200" t="s">
        <v>15</v>
      </c>
      <c r="C51" s="203" t="s">
        <v>16</v>
      </c>
      <c r="D51" s="204"/>
      <c r="E51" s="67"/>
      <c r="F51" s="203" t="s">
        <v>37</v>
      </c>
      <c r="G51" s="204"/>
      <c r="H51" s="205"/>
      <c r="I51" s="203" t="s">
        <v>37</v>
      </c>
      <c r="J51" s="204"/>
      <c r="K51" s="204"/>
      <c r="L51" s="204"/>
      <c r="M51" s="205"/>
    </row>
    <row r="52" spans="2:13" ht="15.75" customHeight="1">
      <c r="B52" s="201"/>
      <c r="C52" s="168" t="s">
        <v>18</v>
      </c>
      <c r="D52" s="168" t="s">
        <v>18</v>
      </c>
      <c r="E52" s="168" t="s">
        <v>18</v>
      </c>
      <c r="F52" s="200" t="s">
        <v>19</v>
      </c>
      <c r="G52" s="203" t="s">
        <v>20</v>
      </c>
      <c r="H52" s="205"/>
      <c r="I52" s="200" t="s">
        <v>21</v>
      </c>
      <c r="J52" s="200" t="s">
        <v>22</v>
      </c>
      <c r="K52" s="200" t="s">
        <v>23</v>
      </c>
      <c r="L52" s="168" t="s">
        <v>24</v>
      </c>
      <c r="M52" s="200" t="s">
        <v>25</v>
      </c>
    </row>
    <row r="53" spans="2:13" ht="41.25" customHeight="1">
      <c r="B53" s="202"/>
      <c r="C53" s="169"/>
      <c r="D53" s="169"/>
      <c r="E53" s="169"/>
      <c r="F53" s="202"/>
      <c r="G53" s="69" t="s">
        <v>26</v>
      </c>
      <c r="H53" s="69" t="s">
        <v>27</v>
      </c>
      <c r="I53" s="202"/>
      <c r="J53" s="202"/>
      <c r="K53" s="202"/>
      <c r="L53" s="169"/>
      <c r="M53" s="202"/>
    </row>
    <row r="54" spans="2:13" ht="44.25" customHeight="1">
      <c r="B54" s="126" t="s">
        <v>116</v>
      </c>
      <c r="C54" s="13" t="s">
        <v>28</v>
      </c>
      <c r="D54" s="68" t="s">
        <v>52</v>
      </c>
      <c r="E54" s="168" t="s">
        <v>51</v>
      </c>
      <c r="F54" s="77" t="s">
        <v>38</v>
      </c>
      <c r="G54" s="78" t="s">
        <v>39</v>
      </c>
      <c r="H54" s="69"/>
      <c r="I54" s="71">
        <v>60</v>
      </c>
      <c r="J54" s="71">
        <v>58</v>
      </c>
      <c r="K54" s="71">
        <v>10</v>
      </c>
      <c r="L54" s="71">
        <v>0</v>
      </c>
      <c r="M54" s="68"/>
    </row>
    <row r="55" spans="2:13" ht="38.25" customHeight="1">
      <c r="B55" s="134" t="s">
        <v>115</v>
      </c>
      <c r="C55" s="13" t="s">
        <v>31</v>
      </c>
      <c r="D55" s="13" t="s">
        <v>50</v>
      </c>
      <c r="E55" s="172"/>
      <c r="F55" s="77" t="s">
        <v>38</v>
      </c>
      <c r="G55" s="78" t="s">
        <v>39</v>
      </c>
      <c r="H55" s="69"/>
      <c r="I55" s="71">
        <v>0</v>
      </c>
      <c r="J55" s="71">
        <v>0</v>
      </c>
      <c r="K55" s="71">
        <v>10</v>
      </c>
      <c r="L55" s="71">
        <v>0</v>
      </c>
      <c r="M55" s="68"/>
    </row>
    <row r="56" spans="2:13" ht="57" customHeight="1">
      <c r="B56" s="180"/>
      <c r="C56" s="80" t="s">
        <v>28</v>
      </c>
      <c r="D56" s="80" t="s">
        <v>57</v>
      </c>
      <c r="E56" s="207"/>
      <c r="F56" s="81" t="s">
        <v>38</v>
      </c>
      <c r="G56" s="78" t="s">
        <v>39</v>
      </c>
      <c r="H56" s="69"/>
      <c r="I56" s="82">
        <v>0</v>
      </c>
      <c r="J56" s="82">
        <v>0</v>
      </c>
      <c r="K56" s="82">
        <v>0</v>
      </c>
      <c r="L56" s="82">
        <v>0</v>
      </c>
      <c r="M56" s="83"/>
    </row>
    <row r="57" spans="2:13" ht="18.75">
      <c r="B57" s="181"/>
      <c r="C57" s="104"/>
      <c r="D57" s="104"/>
      <c r="E57" s="104"/>
      <c r="F57" s="105"/>
      <c r="G57" s="106"/>
      <c r="H57" s="107"/>
      <c r="I57" s="108"/>
      <c r="J57" s="108"/>
      <c r="K57" s="108"/>
      <c r="L57" s="108"/>
      <c r="M57" s="109"/>
    </row>
    <row r="58" spans="2:13" ht="18.75">
      <c r="B58" s="182"/>
      <c r="C58" s="91" t="s">
        <v>8</v>
      </c>
      <c r="D58" s="110">
        <v>3</v>
      </c>
      <c r="E58" s="88"/>
      <c r="F58" s="88"/>
      <c r="G58" s="88"/>
      <c r="H58" s="88"/>
      <c r="I58" s="88"/>
      <c r="J58" s="88"/>
      <c r="K58" s="88"/>
      <c r="L58" s="88"/>
      <c r="M58" s="88"/>
    </row>
    <row r="59" spans="2:13" ht="18.75">
      <c r="B59" s="94" t="s">
        <v>9</v>
      </c>
      <c r="C59" s="88"/>
      <c r="D59" s="88"/>
      <c r="E59" s="88"/>
      <c r="F59" s="88"/>
      <c r="G59" s="88"/>
      <c r="H59" s="88"/>
      <c r="I59" s="88"/>
      <c r="J59" s="88"/>
      <c r="K59" s="89" t="s">
        <v>10</v>
      </c>
      <c r="L59" s="95"/>
      <c r="M59" s="96" t="s">
        <v>62</v>
      </c>
    </row>
    <row r="60" spans="2:13" ht="18.75">
      <c r="B60" s="111" t="s">
        <v>61</v>
      </c>
      <c r="C60" s="88"/>
      <c r="D60" s="88"/>
      <c r="E60" s="88"/>
      <c r="F60" s="88"/>
      <c r="G60" s="88"/>
      <c r="H60" s="88"/>
      <c r="I60" s="88"/>
      <c r="J60" s="88"/>
      <c r="K60" s="89" t="s">
        <v>11</v>
      </c>
      <c r="L60" s="95"/>
      <c r="M60" s="90"/>
    </row>
    <row r="61" spans="2:13" ht="18.75">
      <c r="B61" s="89" t="s">
        <v>12</v>
      </c>
      <c r="C61" s="88"/>
      <c r="D61" s="88"/>
      <c r="E61" s="112" t="s">
        <v>45</v>
      </c>
      <c r="F61" s="88"/>
      <c r="G61" s="88"/>
      <c r="H61" s="88"/>
      <c r="I61" s="88"/>
      <c r="J61" s="88"/>
      <c r="K61" s="88"/>
      <c r="L61" s="88"/>
      <c r="M61" s="88"/>
    </row>
    <row r="62" spans="2:13" ht="18.75">
      <c r="B62" s="193" t="s">
        <v>13</v>
      </c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</row>
    <row r="63" spans="2:13" ht="18.75">
      <c r="B63" s="113" t="s">
        <v>14</v>
      </c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</row>
    <row r="64" spans="2:13" ht="15">
      <c r="B64" s="200" t="s">
        <v>15</v>
      </c>
      <c r="C64" s="203" t="s">
        <v>16</v>
      </c>
      <c r="D64" s="204"/>
      <c r="E64" s="67"/>
      <c r="F64" s="203" t="s">
        <v>17</v>
      </c>
      <c r="G64" s="204"/>
      <c r="H64" s="204"/>
      <c r="I64" s="204"/>
      <c r="J64" s="204"/>
      <c r="K64" s="204"/>
      <c r="L64" s="204"/>
      <c r="M64" s="205"/>
    </row>
    <row r="65" spans="2:13" ht="15">
      <c r="B65" s="201"/>
      <c r="C65" s="168" t="s">
        <v>18</v>
      </c>
      <c r="D65" s="168" t="s">
        <v>18</v>
      </c>
      <c r="E65" s="168" t="s">
        <v>18</v>
      </c>
      <c r="F65" s="200" t="s">
        <v>19</v>
      </c>
      <c r="G65" s="203" t="s">
        <v>20</v>
      </c>
      <c r="H65" s="205"/>
      <c r="I65" s="200" t="s">
        <v>21</v>
      </c>
      <c r="J65" s="200" t="s">
        <v>22</v>
      </c>
      <c r="K65" s="200" t="s">
        <v>23</v>
      </c>
      <c r="L65" s="168" t="s">
        <v>24</v>
      </c>
      <c r="M65" s="200" t="s">
        <v>25</v>
      </c>
    </row>
    <row r="66" spans="2:13" ht="39.75" customHeight="1">
      <c r="B66" s="202"/>
      <c r="C66" s="169"/>
      <c r="D66" s="169"/>
      <c r="E66" s="169"/>
      <c r="F66" s="202"/>
      <c r="G66" s="69" t="s">
        <v>26</v>
      </c>
      <c r="H66" s="69" t="s">
        <v>27</v>
      </c>
      <c r="I66" s="202"/>
      <c r="J66" s="202"/>
      <c r="K66" s="202"/>
      <c r="L66" s="169"/>
      <c r="M66" s="202"/>
    </row>
    <row r="67" spans="2:13" ht="45">
      <c r="B67" s="126" t="s">
        <v>118</v>
      </c>
      <c r="C67" s="13" t="s">
        <v>28</v>
      </c>
      <c r="D67" s="13" t="s">
        <v>48</v>
      </c>
      <c r="E67" s="168" t="s">
        <v>51</v>
      </c>
      <c r="F67" s="13" t="s">
        <v>29</v>
      </c>
      <c r="G67" s="70" t="s">
        <v>30</v>
      </c>
      <c r="H67" s="69"/>
      <c r="I67" s="71">
        <v>100</v>
      </c>
      <c r="J67" s="71">
        <f>I67</f>
        <v>100</v>
      </c>
      <c r="K67" s="71">
        <v>10</v>
      </c>
      <c r="L67" s="71">
        <v>0</v>
      </c>
      <c r="M67" s="68"/>
    </row>
    <row r="68" spans="2:13" ht="37.5">
      <c r="B68" s="126" t="s">
        <v>126</v>
      </c>
      <c r="C68" s="62" t="s">
        <v>31</v>
      </c>
      <c r="D68" s="62" t="s">
        <v>50</v>
      </c>
      <c r="E68" s="172"/>
      <c r="F68" s="13" t="s">
        <v>32</v>
      </c>
      <c r="G68" s="70" t="s">
        <v>30</v>
      </c>
      <c r="H68" s="69"/>
      <c r="I68" s="71">
        <v>76.9</v>
      </c>
      <c r="J68" s="71">
        <v>76.9</v>
      </c>
      <c r="K68" s="71">
        <v>10</v>
      </c>
      <c r="L68" s="71">
        <v>0</v>
      </c>
      <c r="M68" s="68"/>
    </row>
    <row r="69" spans="2:13" ht="15" customHeight="1">
      <c r="B69" s="180"/>
      <c r="C69" s="168"/>
      <c r="D69" s="168" t="s">
        <v>58</v>
      </c>
      <c r="E69" s="172"/>
      <c r="F69" s="13" t="s">
        <v>33</v>
      </c>
      <c r="G69" s="70" t="s">
        <v>30</v>
      </c>
      <c r="H69" s="69"/>
      <c r="I69" s="71">
        <v>84.6</v>
      </c>
      <c r="J69" s="71">
        <f>I69</f>
        <v>84.6</v>
      </c>
      <c r="K69" s="71">
        <v>10</v>
      </c>
      <c r="L69" s="71">
        <v>0</v>
      </c>
      <c r="M69" s="68"/>
    </row>
    <row r="70" spans="2:13" ht="34.5" customHeight="1">
      <c r="B70" s="181"/>
      <c r="C70" s="206"/>
      <c r="D70" s="206"/>
      <c r="E70" s="172"/>
      <c r="F70" s="13" t="s">
        <v>64</v>
      </c>
      <c r="G70" s="70" t="s">
        <v>30</v>
      </c>
      <c r="H70" s="69"/>
      <c r="I70" s="71">
        <v>100</v>
      </c>
      <c r="J70" s="71">
        <f>I70</f>
        <v>100</v>
      </c>
      <c r="K70" s="71">
        <v>10</v>
      </c>
      <c r="L70" s="71">
        <v>0</v>
      </c>
      <c r="M70" s="68"/>
    </row>
    <row r="71" spans="2:13" ht="52.5" customHeight="1">
      <c r="B71" s="182"/>
      <c r="C71" s="207"/>
      <c r="D71" s="207"/>
      <c r="E71" s="169"/>
      <c r="F71" s="69" t="s">
        <v>34</v>
      </c>
      <c r="G71" s="73" t="s">
        <v>35</v>
      </c>
      <c r="H71" s="64"/>
      <c r="I71" s="74">
        <v>0</v>
      </c>
      <c r="J71" s="71">
        <f>I71</f>
        <v>0</v>
      </c>
      <c r="K71" s="71">
        <v>0</v>
      </c>
      <c r="L71" s="71">
        <f>I71-J71-K71</f>
        <v>0</v>
      </c>
      <c r="M71" s="64"/>
    </row>
    <row r="72" spans="2:13" ht="15"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</row>
    <row r="73" spans="2:12" ht="15">
      <c r="B73" s="85" t="s">
        <v>36</v>
      </c>
      <c r="C73" s="76"/>
      <c r="D73" s="76"/>
      <c r="E73" s="76"/>
      <c r="F73" s="76"/>
      <c r="G73" s="76"/>
      <c r="H73" s="76"/>
      <c r="I73" s="76"/>
      <c r="J73" s="76"/>
      <c r="K73" s="76"/>
      <c r="L73" s="76"/>
    </row>
    <row r="74" spans="2:13" ht="15">
      <c r="B74" s="200" t="s">
        <v>15</v>
      </c>
      <c r="C74" s="203" t="s">
        <v>16</v>
      </c>
      <c r="D74" s="204"/>
      <c r="E74" s="67"/>
      <c r="F74" s="203" t="s">
        <v>37</v>
      </c>
      <c r="G74" s="204"/>
      <c r="H74" s="205"/>
      <c r="I74" s="203" t="s">
        <v>37</v>
      </c>
      <c r="J74" s="204"/>
      <c r="K74" s="204"/>
      <c r="L74" s="204"/>
      <c r="M74" s="205"/>
    </row>
    <row r="75" spans="2:13" ht="15">
      <c r="B75" s="201"/>
      <c r="C75" s="168" t="s">
        <v>18</v>
      </c>
      <c r="D75" s="168" t="s">
        <v>18</v>
      </c>
      <c r="E75" s="168" t="s">
        <v>18</v>
      </c>
      <c r="F75" s="200" t="s">
        <v>19</v>
      </c>
      <c r="G75" s="203" t="s">
        <v>20</v>
      </c>
      <c r="H75" s="205"/>
      <c r="I75" s="200" t="s">
        <v>21</v>
      </c>
      <c r="J75" s="200" t="s">
        <v>22</v>
      </c>
      <c r="K75" s="200" t="s">
        <v>23</v>
      </c>
      <c r="L75" s="168" t="s">
        <v>24</v>
      </c>
      <c r="M75" s="200" t="s">
        <v>25</v>
      </c>
    </row>
    <row r="76" spans="2:13" ht="45.75" customHeight="1">
      <c r="B76" s="202"/>
      <c r="C76" s="169"/>
      <c r="D76" s="169"/>
      <c r="E76" s="169"/>
      <c r="F76" s="202"/>
      <c r="G76" s="69" t="s">
        <v>26</v>
      </c>
      <c r="H76" s="69" t="s">
        <v>27</v>
      </c>
      <c r="I76" s="202"/>
      <c r="J76" s="202"/>
      <c r="K76" s="202"/>
      <c r="L76" s="169"/>
      <c r="M76" s="202"/>
    </row>
    <row r="77" spans="2:13" ht="48" customHeight="1">
      <c r="B77" s="126" t="s">
        <v>118</v>
      </c>
      <c r="C77" s="13" t="s">
        <v>28</v>
      </c>
      <c r="D77" s="68" t="s">
        <v>52</v>
      </c>
      <c r="E77" s="168" t="s">
        <v>51</v>
      </c>
      <c r="F77" s="77" t="s">
        <v>38</v>
      </c>
      <c r="G77" s="78" t="s">
        <v>39</v>
      </c>
      <c r="H77" s="69"/>
      <c r="I77" s="71">
        <v>14</v>
      </c>
      <c r="J77" s="71">
        <v>12</v>
      </c>
      <c r="K77" s="71">
        <v>10</v>
      </c>
      <c r="L77" s="71">
        <v>0</v>
      </c>
      <c r="M77" s="68"/>
    </row>
    <row r="78" spans="2:13" ht="42.75" customHeight="1">
      <c r="B78" s="126" t="s">
        <v>126</v>
      </c>
      <c r="C78" s="13" t="s">
        <v>31</v>
      </c>
      <c r="D78" s="13" t="s">
        <v>50</v>
      </c>
      <c r="E78" s="172"/>
      <c r="F78" s="77" t="s">
        <v>38</v>
      </c>
      <c r="G78" s="78" t="s">
        <v>39</v>
      </c>
      <c r="H78" s="69"/>
      <c r="I78" s="71">
        <v>0</v>
      </c>
      <c r="J78" s="71">
        <v>0</v>
      </c>
      <c r="K78" s="71">
        <v>10</v>
      </c>
      <c r="L78" s="71">
        <v>0</v>
      </c>
      <c r="M78" s="68"/>
    </row>
    <row r="79" spans="2:13" ht="52.5" customHeight="1">
      <c r="B79" s="134"/>
      <c r="C79" s="80" t="s">
        <v>28</v>
      </c>
      <c r="D79" s="80" t="s">
        <v>57</v>
      </c>
      <c r="E79" s="207"/>
      <c r="F79" s="81" t="s">
        <v>38</v>
      </c>
      <c r="G79" s="78" t="s">
        <v>39</v>
      </c>
      <c r="H79" s="69"/>
      <c r="I79" s="82">
        <v>0</v>
      </c>
      <c r="J79" s="82">
        <v>0</v>
      </c>
      <c r="K79" s="82">
        <v>10</v>
      </c>
      <c r="L79" s="82">
        <v>0</v>
      </c>
      <c r="M79" s="83"/>
    </row>
    <row r="82" spans="2:8" ht="18.75">
      <c r="B82" s="114" t="s">
        <v>60</v>
      </c>
      <c r="C82" s="114" t="str">
        <f>E6</f>
        <v>          МБОУ Калининская СОШ</v>
      </c>
      <c r="D82" s="114"/>
      <c r="E82" s="114" t="s">
        <v>40</v>
      </c>
      <c r="F82" s="114"/>
      <c r="G82" s="114" t="s">
        <v>89</v>
      </c>
      <c r="H82" s="86"/>
    </row>
    <row r="83" spans="2:8" ht="18.75">
      <c r="B83" s="115">
        <f>D4</f>
        <v>43009</v>
      </c>
      <c r="C83" s="114"/>
      <c r="D83" s="114"/>
      <c r="E83" s="114" t="s">
        <v>41</v>
      </c>
      <c r="F83" s="114"/>
      <c r="G83" s="114" t="s">
        <v>42</v>
      </c>
      <c r="H83" s="86"/>
    </row>
    <row r="84" spans="2:12" ht="18.75">
      <c r="B84" s="114"/>
      <c r="C84" s="114"/>
      <c r="D84" s="114"/>
      <c r="E84" s="114"/>
      <c r="F84" s="114"/>
      <c r="G84" s="114"/>
      <c r="H84" s="86"/>
      <c r="I84" s="86"/>
      <c r="J84" s="86"/>
      <c r="K84" s="86"/>
      <c r="L84" s="86"/>
    </row>
    <row r="85" spans="2:12" ht="15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 ht="15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0" ht="15">
      <c r="B87" s="86"/>
      <c r="C87" s="86"/>
      <c r="D87" s="86"/>
      <c r="E87" s="86"/>
      <c r="F87" s="86"/>
      <c r="G87" s="86"/>
      <c r="H87" s="86"/>
      <c r="I87" s="86"/>
      <c r="J87" s="86"/>
    </row>
    <row r="88" spans="2:12" ht="15">
      <c r="B88" s="86"/>
      <c r="C88" s="86"/>
      <c r="D88" s="86"/>
      <c r="E88" s="86"/>
      <c r="F88" s="86"/>
      <c r="G88" s="86"/>
      <c r="H88" s="86"/>
      <c r="I88" s="86"/>
      <c r="J88" s="86"/>
      <c r="K88" s="65"/>
      <c r="L88" s="65"/>
    </row>
    <row r="89" spans="2:10" ht="15">
      <c r="B89" s="86"/>
      <c r="C89" s="86"/>
      <c r="D89" s="86"/>
      <c r="E89" s="86"/>
      <c r="F89" s="86"/>
      <c r="G89" s="86"/>
      <c r="H89" s="86"/>
      <c r="I89" s="86"/>
      <c r="J89" s="86"/>
    </row>
    <row r="90" spans="2:12" ht="15">
      <c r="B90" s="86"/>
      <c r="C90" s="86"/>
      <c r="D90" s="86"/>
      <c r="E90" s="86"/>
      <c r="F90" s="86"/>
      <c r="G90" s="86"/>
      <c r="H90" s="86"/>
      <c r="I90" s="86"/>
      <c r="J90" s="86"/>
      <c r="K90" s="87"/>
      <c r="L90" s="87"/>
    </row>
    <row r="91" spans="2:12" ht="83.25" customHeight="1">
      <c r="B91" s="86"/>
      <c r="C91" s="86"/>
      <c r="D91" s="86"/>
      <c r="E91" s="86"/>
      <c r="F91" s="86"/>
      <c r="G91" s="86"/>
      <c r="H91" s="86"/>
      <c r="I91" s="86"/>
      <c r="J91" s="86"/>
      <c r="K91" s="84"/>
      <c r="L91" s="84"/>
    </row>
    <row r="92" spans="2:12" ht="61.5" customHeight="1">
      <c r="B92" s="86"/>
      <c r="C92" s="86"/>
      <c r="D92" s="86"/>
      <c r="E92" s="86"/>
      <c r="F92" s="86"/>
      <c r="G92" s="86"/>
      <c r="H92" s="86"/>
      <c r="I92" s="86"/>
      <c r="J92" s="86"/>
      <c r="K92" s="84"/>
      <c r="L92" s="84"/>
    </row>
    <row r="93" spans="2:12" ht="15">
      <c r="B93" s="86"/>
      <c r="C93" s="86"/>
      <c r="D93" s="86"/>
      <c r="E93" s="86"/>
      <c r="F93" s="86"/>
      <c r="G93" s="86"/>
      <c r="H93" s="86"/>
      <c r="I93" s="86"/>
      <c r="J93" s="86"/>
      <c r="K93" s="75"/>
      <c r="L93" s="75"/>
    </row>
    <row r="94" spans="2:12" ht="15">
      <c r="B94" s="86"/>
      <c r="C94" s="86"/>
      <c r="D94" s="86"/>
      <c r="E94" s="86"/>
      <c r="F94" s="86"/>
      <c r="G94" s="86"/>
      <c r="H94" s="86"/>
      <c r="I94" s="86"/>
      <c r="J94" s="86"/>
      <c r="K94" s="75"/>
      <c r="L94" s="75"/>
    </row>
    <row r="95" spans="2:12" ht="15">
      <c r="B95" s="86"/>
      <c r="C95" s="86"/>
      <c r="D95" s="86"/>
      <c r="E95" s="86"/>
      <c r="F95" s="86"/>
      <c r="G95" s="86"/>
      <c r="H95" s="86"/>
      <c r="I95" s="86"/>
      <c r="J95" s="86"/>
      <c r="K95" s="75"/>
      <c r="L95" s="75"/>
    </row>
    <row r="96" spans="2:12" ht="15">
      <c r="B96" s="86"/>
      <c r="C96" s="86"/>
      <c r="D96" s="86"/>
      <c r="E96" s="86"/>
      <c r="F96" s="86"/>
      <c r="G96" s="86"/>
      <c r="H96" s="86"/>
      <c r="I96" s="86"/>
      <c r="J96" s="86"/>
      <c r="K96" s="75"/>
      <c r="L96" s="75"/>
    </row>
    <row r="97" spans="2:12" ht="15">
      <c r="B97" s="86"/>
      <c r="C97" s="86"/>
      <c r="D97" s="86"/>
      <c r="E97" s="86"/>
      <c r="F97" s="86"/>
      <c r="G97" s="86"/>
      <c r="H97" s="86"/>
      <c r="I97" s="86"/>
      <c r="J97" s="86"/>
      <c r="K97" s="75"/>
      <c r="L97" s="75"/>
    </row>
    <row r="98" spans="2:12" ht="15">
      <c r="B98" s="86"/>
      <c r="C98" s="86"/>
      <c r="D98" s="86"/>
      <c r="E98" s="86"/>
      <c r="F98" s="86"/>
      <c r="G98" s="86"/>
      <c r="H98" s="86"/>
      <c r="I98" s="86"/>
      <c r="J98" s="86"/>
      <c r="K98" s="75"/>
      <c r="L98" s="75"/>
    </row>
    <row r="99" spans="2:10" ht="15">
      <c r="B99" s="86"/>
      <c r="C99" s="86"/>
      <c r="D99" s="86"/>
      <c r="E99" s="86"/>
      <c r="F99" s="86"/>
      <c r="G99" s="86"/>
      <c r="H99" s="86"/>
      <c r="I99" s="86"/>
      <c r="J99" s="86"/>
    </row>
    <row r="100" spans="2:10" ht="15">
      <c r="B100" s="86"/>
      <c r="C100" s="86"/>
      <c r="D100" s="86"/>
      <c r="E100" s="86"/>
      <c r="F100" s="86"/>
      <c r="G100" s="86"/>
      <c r="H100" s="86"/>
      <c r="I100" s="86"/>
      <c r="J100" s="86"/>
    </row>
    <row r="101" spans="2:10" ht="15">
      <c r="B101" s="86"/>
      <c r="C101" s="86"/>
      <c r="D101" s="86"/>
      <c r="E101" s="86"/>
      <c r="F101" s="86"/>
      <c r="G101" s="86"/>
      <c r="H101" s="86"/>
      <c r="I101" s="86"/>
      <c r="J101" s="86"/>
    </row>
    <row r="102" spans="2:10" ht="15">
      <c r="B102" s="86"/>
      <c r="C102" s="86"/>
      <c r="D102" s="86"/>
      <c r="E102" s="86"/>
      <c r="F102" s="86"/>
      <c r="G102" s="86"/>
      <c r="H102" s="86"/>
      <c r="I102" s="86"/>
      <c r="J102" s="86"/>
    </row>
    <row r="103" spans="2:10" ht="15">
      <c r="B103" s="86"/>
      <c r="C103" s="86"/>
      <c r="D103" s="86"/>
      <c r="E103" s="86"/>
      <c r="F103" s="86"/>
      <c r="G103" s="86"/>
      <c r="H103" s="86"/>
      <c r="I103" s="86"/>
      <c r="J103" s="86"/>
    </row>
    <row r="104" spans="2:10" ht="15">
      <c r="B104" s="86"/>
      <c r="C104" s="86"/>
      <c r="D104" s="86"/>
      <c r="E104" s="86"/>
      <c r="F104" s="86"/>
      <c r="G104" s="86"/>
      <c r="H104" s="86"/>
      <c r="I104" s="86"/>
      <c r="J104" s="86"/>
    </row>
    <row r="105" spans="2:12" ht="15">
      <c r="B105" s="86"/>
      <c r="C105" s="86"/>
      <c r="D105" s="86"/>
      <c r="E105" s="86"/>
      <c r="F105" s="86"/>
      <c r="G105" s="86"/>
      <c r="H105" s="86"/>
      <c r="I105" s="86"/>
      <c r="J105" s="86"/>
      <c r="K105" s="87"/>
      <c r="L105" s="87"/>
    </row>
    <row r="106" spans="2:12" ht="29.25" customHeight="1">
      <c r="B106" s="86"/>
      <c r="C106" s="86"/>
      <c r="D106" s="86"/>
      <c r="E106" s="86"/>
      <c r="F106" s="86"/>
      <c r="G106" s="86"/>
      <c r="H106" s="86"/>
      <c r="I106" s="86"/>
      <c r="J106" s="86"/>
      <c r="K106" s="87"/>
      <c r="L106" s="87"/>
    </row>
    <row r="107" spans="2:12" ht="15">
      <c r="B107" s="86"/>
      <c r="C107" s="86"/>
      <c r="D107" s="86"/>
      <c r="E107" s="86"/>
      <c r="F107" s="86"/>
      <c r="G107" s="86"/>
      <c r="H107" s="86"/>
      <c r="I107" s="86"/>
      <c r="J107" s="86"/>
      <c r="K107" s="87"/>
      <c r="L107" s="87"/>
    </row>
    <row r="108" spans="2:12" ht="15">
      <c r="B108" s="86"/>
      <c r="C108" s="86"/>
      <c r="D108" s="86"/>
      <c r="E108" s="86"/>
      <c r="F108" s="86"/>
      <c r="G108" s="86"/>
      <c r="H108" s="86"/>
      <c r="I108" s="86"/>
      <c r="J108" s="86"/>
      <c r="K108" s="75"/>
      <c r="L108" s="75"/>
    </row>
    <row r="109" spans="2:12" ht="15">
      <c r="B109" s="86"/>
      <c r="C109" s="86"/>
      <c r="D109" s="86"/>
      <c r="E109" s="86"/>
      <c r="F109" s="86"/>
      <c r="G109" s="86"/>
      <c r="H109" s="86"/>
      <c r="I109" s="86"/>
      <c r="J109" s="86"/>
      <c r="K109" s="75"/>
      <c r="L109" s="75"/>
    </row>
    <row r="110" spans="2:10" ht="15">
      <c r="B110" s="86"/>
      <c r="C110" s="86"/>
      <c r="D110" s="86"/>
      <c r="E110" s="86"/>
      <c r="F110" s="86"/>
      <c r="G110" s="86"/>
      <c r="H110" s="86"/>
      <c r="I110" s="86"/>
      <c r="J110" s="86"/>
    </row>
  </sheetData>
  <sheetProtection/>
  <mergeCells count="106">
    <mergeCell ref="J75:J76"/>
    <mergeCell ref="K75:K76"/>
    <mergeCell ref="L75:L76"/>
    <mergeCell ref="M75:M76"/>
    <mergeCell ref="E77:E79"/>
    <mergeCell ref="B74:B76"/>
    <mergeCell ref="C74:D74"/>
    <mergeCell ref="F74:H74"/>
    <mergeCell ref="I74:M74"/>
    <mergeCell ref="C75:C76"/>
    <mergeCell ref="D75:D76"/>
    <mergeCell ref="E75:E76"/>
    <mergeCell ref="F75:F76"/>
    <mergeCell ref="G75:H75"/>
    <mergeCell ref="I75:I76"/>
    <mergeCell ref="K65:K66"/>
    <mergeCell ref="D65:D66"/>
    <mergeCell ref="E65:E66"/>
    <mergeCell ref="F65:F66"/>
    <mergeCell ref="G65:H65"/>
    <mergeCell ref="E67:E71"/>
    <mergeCell ref="B69:B71"/>
    <mergeCell ref="C69:C71"/>
    <mergeCell ref="D69:D71"/>
    <mergeCell ref="B64:B66"/>
    <mergeCell ref="C64:D64"/>
    <mergeCell ref="C65:C66"/>
    <mergeCell ref="K52:K53"/>
    <mergeCell ref="L52:L53"/>
    <mergeCell ref="M52:M53"/>
    <mergeCell ref="L65:L66"/>
    <mergeCell ref="M65:M66"/>
    <mergeCell ref="F64:M64"/>
    <mergeCell ref="G52:H52"/>
    <mergeCell ref="D52:D53"/>
    <mergeCell ref="E52:E53"/>
    <mergeCell ref="F52:F53"/>
    <mergeCell ref="I65:I66"/>
    <mergeCell ref="J65:J66"/>
    <mergeCell ref="J52:J53"/>
    <mergeCell ref="G42:H42"/>
    <mergeCell ref="I42:I43"/>
    <mergeCell ref="J42:J43"/>
    <mergeCell ref="E54:E56"/>
    <mergeCell ref="B62:M62"/>
    <mergeCell ref="B51:B53"/>
    <mergeCell ref="C51:D51"/>
    <mergeCell ref="F51:H51"/>
    <mergeCell ref="I51:M51"/>
    <mergeCell ref="C52:C53"/>
    <mergeCell ref="F41:M41"/>
    <mergeCell ref="C42:C43"/>
    <mergeCell ref="D42:D43"/>
    <mergeCell ref="E42:E43"/>
    <mergeCell ref="F42:F43"/>
    <mergeCell ref="I52:I53"/>
    <mergeCell ref="K42:K43"/>
    <mergeCell ref="L42:L43"/>
    <mergeCell ref="M42:M43"/>
    <mergeCell ref="E44:E48"/>
    <mergeCell ref="B39:M39"/>
    <mergeCell ref="B29:B31"/>
    <mergeCell ref="C29:D29"/>
    <mergeCell ref="F29:H29"/>
    <mergeCell ref="I29:M29"/>
    <mergeCell ref="B46:B48"/>
    <mergeCell ref="C46:C48"/>
    <mergeCell ref="D46:D48"/>
    <mergeCell ref="B41:B43"/>
    <mergeCell ref="C41:D41"/>
    <mergeCell ref="I30:I31"/>
    <mergeCell ref="J30:J31"/>
    <mergeCell ref="K30:K31"/>
    <mergeCell ref="L30:L31"/>
    <mergeCell ref="M30:M31"/>
    <mergeCell ref="E32:E33"/>
    <mergeCell ref="M20:M21"/>
    <mergeCell ref="E22:E26"/>
    <mergeCell ref="B23:B26"/>
    <mergeCell ref="C23:C26"/>
    <mergeCell ref="D23:D26"/>
    <mergeCell ref="C30:C31"/>
    <mergeCell ref="D30:D31"/>
    <mergeCell ref="E30:E31"/>
    <mergeCell ref="F30:F31"/>
    <mergeCell ref="G30:H30"/>
    <mergeCell ref="F19:M19"/>
    <mergeCell ref="C20:C21"/>
    <mergeCell ref="D20:D21"/>
    <mergeCell ref="E20:E21"/>
    <mergeCell ref="F20:F21"/>
    <mergeCell ref="G20:H20"/>
    <mergeCell ref="I20:I21"/>
    <mergeCell ref="J20:J21"/>
    <mergeCell ref="K20:K21"/>
    <mergeCell ref="L20:L21"/>
    <mergeCell ref="B56:B58"/>
    <mergeCell ref="B6:D6"/>
    <mergeCell ref="E6:H6"/>
    <mergeCell ref="B7:E7"/>
    <mergeCell ref="F7:H7"/>
    <mergeCell ref="B8:D8"/>
    <mergeCell ref="E8:I8"/>
    <mergeCell ref="B17:M17"/>
    <mergeCell ref="B19:B21"/>
    <mergeCell ref="C19:D19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48" r:id="rId1"/>
  <rowBreaks count="2" manualBreakCount="2">
    <brk id="27" max="13" man="1"/>
    <brk id="8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2:M110"/>
  <sheetViews>
    <sheetView view="pageBreakPreview" zoomScale="60" zoomScalePageLayoutView="0" workbookViewId="0" topLeftCell="D1">
      <selection activeCell="D4" sqref="D4"/>
    </sheetView>
  </sheetViews>
  <sheetFormatPr defaultColWidth="8.8515625" defaultRowHeight="12.75"/>
  <cols>
    <col min="1" max="1" width="4.8515625" style="88" customWidth="1"/>
    <col min="2" max="2" width="54.421875" style="88" customWidth="1"/>
    <col min="3" max="3" width="49.8515625" style="88" customWidth="1"/>
    <col min="4" max="4" width="42.7109375" style="88" customWidth="1"/>
    <col min="5" max="5" width="29.421875" style="88" customWidth="1"/>
    <col min="6" max="6" width="83.57421875" style="88" customWidth="1"/>
    <col min="7" max="7" width="15.7109375" style="88" customWidth="1"/>
    <col min="8" max="8" width="7.7109375" style="88" customWidth="1"/>
    <col min="9" max="9" width="13.00390625" style="88" customWidth="1"/>
    <col min="10" max="10" width="12.140625" style="88" customWidth="1"/>
    <col min="11" max="11" width="14.28125" style="88" customWidth="1"/>
    <col min="12" max="12" width="15.8515625" style="88" customWidth="1"/>
    <col min="13" max="13" width="15.421875" style="88" customWidth="1"/>
    <col min="14" max="14" width="5.421875" style="88" customWidth="1"/>
    <col min="15" max="16384" width="8.8515625" style="88" customWidth="1"/>
  </cols>
  <sheetData>
    <row r="2" spans="4:6" ht="23.25">
      <c r="D2" s="142" t="str">
        <f>'свод школы'!D2</f>
        <v>Мониторинг выполнении муниципального задания №</v>
      </c>
      <c r="F2" s="144">
        <v>36</v>
      </c>
    </row>
    <row r="3" ht="20.25">
      <c r="D3" s="142" t="str">
        <f>'свод школы'!D3</f>
        <v>на 2017 год </v>
      </c>
    </row>
    <row r="4" spans="3:4" ht="20.25">
      <c r="C4" s="91" t="s">
        <v>0</v>
      </c>
      <c r="D4" s="143">
        <v>43009</v>
      </c>
    </row>
    <row r="6" spans="2:8" ht="42.75" customHeight="1">
      <c r="B6" s="188" t="s">
        <v>1</v>
      </c>
      <c r="C6" s="188"/>
      <c r="D6" s="188"/>
      <c r="E6" s="208" t="s">
        <v>86</v>
      </c>
      <c r="F6" s="208"/>
      <c r="G6" s="208"/>
      <c r="H6" s="208"/>
    </row>
    <row r="7" spans="2:8" ht="38.25" customHeight="1">
      <c r="B7" s="190" t="s">
        <v>2</v>
      </c>
      <c r="C7" s="190"/>
      <c r="D7" s="190"/>
      <c r="E7" s="190"/>
      <c r="F7" s="191" t="s">
        <v>3</v>
      </c>
      <c r="G7" s="191"/>
      <c r="H7" s="191"/>
    </row>
    <row r="8" spans="2:9" ht="24" customHeight="1">
      <c r="B8" s="188" t="s">
        <v>4</v>
      </c>
      <c r="C8" s="188"/>
      <c r="D8" s="188"/>
      <c r="E8" s="192" t="s">
        <v>43</v>
      </c>
      <c r="F8" s="192"/>
      <c r="G8" s="192"/>
      <c r="H8" s="192"/>
      <c r="I8" s="192"/>
    </row>
    <row r="9" spans="2:4" ht="18.75">
      <c r="B9" s="88" t="s">
        <v>5</v>
      </c>
      <c r="D9" s="88" t="str">
        <f>'свод школы'!D9</f>
        <v>годовая</v>
      </c>
    </row>
    <row r="10" ht="18.75">
      <c r="C10" s="88" t="s">
        <v>104</v>
      </c>
    </row>
    <row r="12" spans="2:3" ht="18.75">
      <c r="B12" s="90"/>
      <c r="C12" s="89" t="s">
        <v>7</v>
      </c>
    </row>
    <row r="13" spans="2:4" ht="18.75">
      <c r="B13" s="90"/>
      <c r="C13" s="91" t="s">
        <v>8</v>
      </c>
      <c r="D13" s="93">
        <v>1</v>
      </c>
    </row>
    <row r="14" spans="2:13" ht="18.75">
      <c r="B14" s="94" t="s">
        <v>9</v>
      </c>
      <c r="K14" s="89" t="s">
        <v>10</v>
      </c>
      <c r="L14" s="95"/>
      <c r="M14" s="96" t="s">
        <v>46</v>
      </c>
    </row>
    <row r="15" spans="2:13" ht="18.75">
      <c r="B15" s="97" t="s">
        <v>44</v>
      </c>
      <c r="K15" s="89" t="s">
        <v>11</v>
      </c>
      <c r="L15" s="95"/>
      <c r="M15" s="90"/>
    </row>
    <row r="16" spans="2:5" ht="18.75">
      <c r="B16" s="89" t="s">
        <v>12</v>
      </c>
      <c r="E16" s="98" t="s">
        <v>45</v>
      </c>
    </row>
    <row r="17" spans="2:13" ht="18.75">
      <c r="B17" s="193" t="s">
        <v>13</v>
      </c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</row>
    <row r="18" ht="18.75">
      <c r="B18" s="99" t="s">
        <v>14</v>
      </c>
    </row>
    <row r="19" spans="2:13" ht="36" customHeight="1">
      <c r="B19" s="194" t="s">
        <v>15</v>
      </c>
      <c r="C19" s="197" t="s">
        <v>16</v>
      </c>
      <c r="D19" s="198"/>
      <c r="E19" s="121"/>
      <c r="F19" s="197" t="s">
        <v>17</v>
      </c>
      <c r="G19" s="198"/>
      <c r="H19" s="198"/>
      <c r="I19" s="198"/>
      <c r="J19" s="198"/>
      <c r="K19" s="198"/>
      <c r="L19" s="198"/>
      <c r="M19" s="199"/>
    </row>
    <row r="20" spans="2:13" ht="63.75" customHeight="1">
      <c r="B20" s="195"/>
      <c r="C20" s="183" t="s">
        <v>18</v>
      </c>
      <c r="D20" s="183" t="s">
        <v>18</v>
      </c>
      <c r="E20" s="183" t="s">
        <v>18</v>
      </c>
      <c r="F20" s="162" t="s">
        <v>19</v>
      </c>
      <c r="G20" s="165" t="s">
        <v>20</v>
      </c>
      <c r="H20" s="167"/>
      <c r="I20" s="162" t="s">
        <v>21</v>
      </c>
      <c r="J20" s="162" t="s">
        <v>22</v>
      </c>
      <c r="K20" s="162" t="s">
        <v>23</v>
      </c>
      <c r="L20" s="170" t="s">
        <v>24</v>
      </c>
      <c r="M20" s="162" t="s">
        <v>25</v>
      </c>
    </row>
    <row r="21" spans="2:13" ht="51" customHeight="1">
      <c r="B21" s="196"/>
      <c r="C21" s="187"/>
      <c r="D21" s="187"/>
      <c r="E21" s="187"/>
      <c r="F21" s="164"/>
      <c r="G21" s="14" t="s">
        <v>26</v>
      </c>
      <c r="H21" s="14" t="s">
        <v>27</v>
      </c>
      <c r="I21" s="164"/>
      <c r="J21" s="164"/>
      <c r="K21" s="164"/>
      <c r="L21" s="171"/>
      <c r="M21" s="164"/>
    </row>
    <row r="22" spans="2:13" ht="54.75" customHeight="1">
      <c r="B22" s="126" t="s">
        <v>110</v>
      </c>
      <c r="C22" s="124" t="s">
        <v>28</v>
      </c>
      <c r="D22" s="124" t="s">
        <v>48</v>
      </c>
      <c r="E22" s="183" t="s">
        <v>51</v>
      </c>
      <c r="F22" s="124" t="s">
        <v>29</v>
      </c>
      <c r="G22" s="127" t="s">
        <v>30</v>
      </c>
      <c r="H22" s="125"/>
      <c r="I22" s="128">
        <v>100</v>
      </c>
      <c r="J22" s="128">
        <f>I22</f>
        <v>100</v>
      </c>
      <c r="K22" s="128">
        <v>10</v>
      </c>
      <c r="L22" s="128">
        <v>0</v>
      </c>
      <c r="M22" s="123"/>
    </row>
    <row r="23" spans="2:13" ht="61.5" customHeight="1">
      <c r="B23" s="180" t="s">
        <v>113</v>
      </c>
      <c r="C23" s="183" t="s">
        <v>31</v>
      </c>
      <c r="D23" s="183" t="s">
        <v>50</v>
      </c>
      <c r="E23" s="186"/>
      <c r="F23" s="124" t="s">
        <v>32</v>
      </c>
      <c r="G23" s="127" t="s">
        <v>30</v>
      </c>
      <c r="H23" s="125"/>
      <c r="I23" s="128">
        <v>63</v>
      </c>
      <c r="J23" s="128">
        <v>63</v>
      </c>
      <c r="K23" s="128">
        <v>10</v>
      </c>
      <c r="L23" s="128">
        <v>0</v>
      </c>
      <c r="M23" s="123"/>
    </row>
    <row r="24" spans="2:13" ht="48" customHeight="1">
      <c r="B24" s="181"/>
      <c r="C24" s="184"/>
      <c r="D24" s="184"/>
      <c r="E24" s="186"/>
      <c r="F24" s="124" t="s">
        <v>33</v>
      </c>
      <c r="G24" s="127" t="s">
        <v>30</v>
      </c>
      <c r="H24" s="125"/>
      <c r="I24" s="128">
        <v>75</v>
      </c>
      <c r="J24" s="128">
        <f>I24</f>
        <v>75</v>
      </c>
      <c r="K24" s="128">
        <v>10</v>
      </c>
      <c r="L24" s="128">
        <v>0</v>
      </c>
      <c r="M24" s="123"/>
    </row>
    <row r="25" spans="2:13" ht="60.75" customHeight="1">
      <c r="B25" s="181"/>
      <c r="C25" s="184"/>
      <c r="D25" s="184"/>
      <c r="E25" s="186"/>
      <c r="F25" s="124" t="s">
        <v>64</v>
      </c>
      <c r="G25" s="127" t="s">
        <v>30</v>
      </c>
      <c r="H25" s="125"/>
      <c r="I25" s="129">
        <v>100</v>
      </c>
      <c r="J25" s="129">
        <v>100</v>
      </c>
      <c r="K25" s="128">
        <v>10</v>
      </c>
      <c r="L25" s="128">
        <v>0</v>
      </c>
      <c r="M25" s="123"/>
    </row>
    <row r="26" spans="2:13" ht="60" customHeight="1">
      <c r="B26" s="182"/>
      <c r="C26" s="185"/>
      <c r="D26" s="185"/>
      <c r="E26" s="187"/>
      <c r="F26" s="125" t="s">
        <v>34</v>
      </c>
      <c r="G26" s="130" t="s">
        <v>35</v>
      </c>
      <c r="H26" s="120"/>
      <c r="I26" s="131">
        <v>0</v>
      </c>
      <c r="J26" s="128">
        <v>0</v>
      </c>
      <c r="K26" s="128">
        <v>0</v>
      </c>
      <c r="L26" s="128">
        <f>I26-J26-K26</f>
        <v>0</v>
      </c>
      <c r="M26" s="120"/>
    </row>
    <row r="27" spans="2:13" ht="18.75"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</row>
    <row r="28" spans="2:12" ht="18.75">
      <c r="B28" s="99" t="s">
        <v>36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</row>
    <row r="29" spans="2:13" ht="38.25" customHeight="1">
      <c r="B29" s="194" t="s">
        <v>15</v>
      </c>
      <c r="C29" s="197" t="s">
        <v>16</v>
      </c>
      <c r="D29" s="198"/>
      <c r="E29" s="121"/>
      <c r="F29" s="197" t="s">
        <v>37</v>
      </c>
      <c r="G29" s="198"/>
      <c r="H29" s="199"/>
      <c r="I29" s="197" t="s">
        <v>37</v>
      </c>
      <c r="J29" s="198"/>
      <c r="K29" s="198"/>
      <c r="L29" s="198"/>
      <c r="M29" s="199"/>
    </row>
    <row r="30" spans="2:13" ht="15" customHeight="1">
      <c r="B30" s="195"/>
      <c r="C30" s="183" t="s">
        <v>18</v>
      </c>
      <c r="D30" s="183" t="s">
        <v>18</v>
      </c>
      <c r="E30" s="183" t="s">
        <v>18</v>
      </c>
      <c r="F30" s="194" t="s">
        <v>19</v>
      </c>
      <c r="G30" s="197" t="s">
        <v>20</v>
      </c>
      <c r="H30" s="199"/>
      <c r="I30" s="194" t="s">
        <v>21</v>
      </c>
      <c r="J30" s="194" t="s">
        <v>22</v>
      </c>
      <c r="K30" s="194" t="s">
        <v>23</v>
      </c>
      <c r="L30" s="183" t="s">
        <v>24</v>
      </c>
      <c r="M30" s="194" t="s">
        <v>25</v>
      </c>
    </row>
    <row r="31" spans="2:13" ht="111" customHeight="1">
      <c r="B31" s="196"/>
      <c r="C31" s="187"/>
      <c r="D31" s="187"/>
      <c r="E31" s="187"/>
      <c r="F31" s="196"/>
      <c r="G31" s="125" t="s">
        <v>26</v>
      </c>
      <c r="H31" s="125" t="s">
        <v>27</v>
      </c>
      <c r="I31" s="196"/>
      <c r="J31" s="196"/>
      <c r="K31" s="196"/>
      <c r="L31" s="187"/>
      <c r="M31" s="196"/>
    </row>
    <row r="32" spans="2:13" ht="42" customHeight="1">
      <c r="B32" s="126" t="s">
        <v>110</v>
      </c>
      <c r="C32" s="124" t="s">
        <v>28</v>
      </c>
      <c r="D32" s="123" t="s">
        <v>52</v>
      </c>
      <c r="E32" s="183" t="s">
        <v>51</v>
      </c>
      <c r="F32" s="135" t="s">
        <v>38</v>
      </c>
      <c r="G32" s="117" t="s">
        <v>39</v>
      </c>
      <c r="H32" s="125"/>
      <c r="I32" s="128">
        <v>54</v>
      </c>
      <c r="J32" s="128">
        <v>53</v>
      </c>
      <c r="K32" s="128">
        <v>10</v>
      </c>
      <c r="L32" s="128">
        <v>0</v>
      </c>
      <c r="M32" s="123"/>
    </row>
    <row r="33" spans="2:13" ht="56.25" customHeight="1">
      <c r="B33" s="134" t="s">
        <v>113</v>
      </c>
      <c r="C33" s="124" t="s">
        <v>31</v>
      </c>
      <c r="D33" s="124" t="s">
        <v>50</v>
      </c>
      <c r="E33" s="187"/>
      <c r="F33" s="135" t="s">
        <v>38</v>
      </c>
      <c r="G33" s="117" t="s">
        <v>39</v>
      </c>
      <c r="H33" s="125"/>
      <c r="I33" s="128">
        <v>1</v>
      </c>
      <c r="J33" s="128">
        <v>1</v>
      </c>
      <c r="K33" s="128">
        <v>10</v>
      </c>
      <c r="L33" s="128">
        <v>0</v>
      </c>
      <c r="M33" s="123"/>
    </row>
    <row r="35" spans="2:4" ht="18.75">
      <c r="B35" s="90"/>
      <c r="C35" s="91" t="s">
        <v>8</v>
      </c>
      <c r="D35" s="100">
        <v>2</v>
      </c>
    </row>
    <row r="36" spans="2:13" ht="18.75">
      <c r="B36" s="94" t="s">
        <v>9</v>
      </c>
      <c r="K36" s="89" t="s">
        <v>10</v>
      </c>
      <c r="L36" s="95"/>
      <c r="M36" s="96" t="s">
        <v>59</v>
      </c>
    </row>
    <row r="37" spans="2:13" ht="18.75">
      <c r="B37" s="101" t="s">
        <v>53</v>
      </c>
      <c r="K37" s="89" t="s">
        <v>11</v>
      </c>
      <c r="L37" s="95"/>
      <c r="M37" s="90"/>
    </row>
    <row r="38" spans="2:5" ht="18.75">
      <c r="B38" s="89" t="s">
        <v>12</v>
      </c>
      <c r="E38" s="102" t="s">
        <v>105</v>
      </c>
    </row>
    <row r="39" spans="2:13" ht="18.75">
      <c r="B39" s="193" t="s">
        <v>13</v>
      </c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</row>
    <row r="40" ht="18.75" customHeight="1">
      <c r="B40" s="116" t="s">
        <v>14</v>
      </c>
    </row>
    <row r="41" spans="2:13" ht="25.5" customHeight="1">
      <c r="B41" s="194" t="s">
        <v>15</v>
      </c>
      <c r="C41" s="197" t="s">
        <v>16</v>
      </c>
      <c r="D41" s="198"/>
      <c r="E41" s="121"/>
      <c r="F41" s="197" t="s">
        <v>17</v>
      </c>
      <c r="G41" s="198"/>
      <c r="H41" s="198"/>
      <c r="I41" s="198"/>
      <c r="J41" s="198"/>
      <c r="K41" s="198"/>
      <c r="L41" s="198"/>
      <c r="M41" s="199"/>
    </row>
    <row r="42" spans="2:13" ht="15.75" customHeight="1">
      <c r="B42" s="195"/>
      <c r="C42" s="183" t="s">
        <v>18</v>
      </c>
      <c r="D42" s="183" t="s">
        <v>18</v>
      </c>
      <c r="E42" s="183" t="s">
        <v>18</v>
      </c>
      <c r="F42" s="194" t="s">
        <v>19</v>
      </c>
      <c r="G42" s="165" t="s">
        <v>20</v>
      </c>
      <c r="H42" s="167"/>
      <c r="I42" s="162" t="s">
        <v>21</v>
      </c>
      <c r="J42" s="162" t="s">
        <v>22</v>
      </c>
      <c r="K42" s="162" t="s">
        <v>23</v>
      </c>
      <c r="L42" s="170" t="s">
        <v>24</v>
      </c>
      <c r="M42" s="162" t="s">
        <v>25</v>
      </c>
    </row>
    <row r="43" spans="2:13" ht="60.75" customHeight="1">
      <c r="B43" s="196"/>
      <c r="C43" s="187"/>
      <c r="D43" s="187"/>
      <c r="E43" s="187"/>
      <c r="F43" s="196"/>
      <c r="G43" s="14" t="s">
        <v>26</v>
      </c>
      <c r="H43" s="14" t="s">
        <v>27</v>
      </c>
      <c r="I43" s="164"/>
      <c r="J43" s="164"/>
      <c r="K43" s="164"/>
      <c r="L43" s="171"/>
      <c r="M43" s="164"/>
    </row>
    <row r="44" spans="2:13" ht="36" customHeight="1">
      <c r="B44" s="126" t="s">
        <v>116</v>
      </c>
      <c r="C44" s="124" t="s">
        <v>28</v>
      </c>
      <c r="D44" s="124" t="s">
        <v>48</v>
      </c>
      <c r="E44" s="183" t="s">
        <v>51</v>
      </c>
      <c r="F44" s="124" t="s">
        <v>29</v>
      </c>
      <c r="G44" s="127" t="s">
        <v>30</v>
      </c>
      <c r="H44" s="125"/>
      <c r="I44" s="128">
        <v>100</v>
      </c>
      <c r="J44" s="128">
        <f>I44</f>
        <v>100</v>
      </c>
      <c r="K44" s="128">
        <v>10</v>
      </c>
      <c r="L44" s="128">
        <v>0</v>
      </c>
      <c r="M44" s="123"/>
    </row>
    <row r="45" spans="2:13" ht="48.75" customHeight="1">
      <c r="B45" s="134" t="s">
        <v>115</v>
      </c>
      <c r="C45" s="122" t="s">
        <v>31</v>
      </c>
      <c r="D45" s="122" t="s">
        <v>50</v>
      </c>
      <c r="E45" s="186"/>
      <c r="F45" s="124" t="s">
        <v>32</v>
      </c>
      <c r="G45" s="127" t="s">
        <v>30</v>
      </c>
      <c r="H45" s="125"/>
      <c r="I45" s="128">
        <v>77</v>
      </c>
      <c r="J45" s="128">
        <v>77</v>
      </c>
      <c r="K45" s="128">
        <v>10</v>
      </c>
      <c r="L45" s="128">
        <v>0</v>
      </c>
      <c r="M45" s="123"/>
    </row>
    <row r="46" spans="2:13" ht="33" customHeight="1">
      <c r="B46" s="180"/>
      <c r="C46" s="183" t="s">
        <v>28</v>
      </c>
      <c r="D46" s="183" t="s">
        <v>58</v>
      </c>
      <c r="E46" s="186"/>
      <c r="F46" s="124" t="s">
        <v>33</v>
      </c>
      <c r="G46" s="127" t="s">
        <v>30</v>
      </c>
      <c r="H46" s="125"/>
      <c r="I46" s="128">
        <v>100</v>
      </c>
      <c r="J46" s="128">
        <f>I46</f>
        <v>100</v>
      </c>
      <c r="K46" s="128">
        <v>10</v>
      </c>
      <c r="L46" s="128">
        <v>0</v>
      </c>
      <c r="M46" s="123"/>
    </row>
    <row r="47" spans="2:13" ht="55.5" customHeight="1">
      <c r="B47" s="181"/>
      <c r="C47" s="184"/>
      <c r="D47" s="184"/>
      <c r="E47" s="186"/>
      <c r="F47" s="124" t="s">
        <v>64</v>
      </c>
      <c r="G47" s="127" t="s">
        <v>30</v>
      </c>
      <c r="H47" s="125"/>
      <c r="I47" s="128">
        <v>100</v>
      </c>
      <c r="J47" s="128">
        <f>I47</f>
        <v>100</v>
      </c>
      <c r="K47" s="128">
        <v>10</v>
      </c>
      <c r="L47" s="128">
        <v>0</v>
      </c>
      <c r="M47" s="123"/>
    </row>
    <row r="48" spans="2:13" ht="63.75" customHeight="1">
      <c r="B48" s="182"/>
      <c r="C48" s="185"/>
      <c r="D48" s="185"/>
      <c r="E48" s="187"/>
      <c r="F48" s="125" t="s">
        <v>34</v>
      </c>
      <c r="G48" s="130" t="s">
        <v>35</v>
      </c>
      <c r="H48" s="120"/>
      <c r="I48" s="131">
        <v>0</v>
      </c>
      <c r="J48" s="128">
        <f>I48</f>
        <v>0</v>
      </c>
      <c r="K48" s="128">
        <v>0</v>
      </c>
      <c r="L48" s="128">
        <f>I48-J48-K48</f>
        <v>0</v>
      </c>
      <c r="M48" s="120"/>
    </row>
    <row r="49" spans="2:13" ht="15.75" customHeight="1"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</row>
    <row r="50" spans="2:12" ht="15.75" customHeight="1">
      <c r="B50" s="116" t="s">
        <v>36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</row>
    <row r="51" spans="2:13" ht="24.75" customHeight="1">
      <c r="B51" s="194" t="s">
        <v>15</v>
      </c>
      <c r="C51" s="197" t="s">
        <v>16</v>
      </c>
      <c r="D51" s="198"/>
      <c r="E51" s="121"/>
      <c r="F51" s="197" t="s">
        <v>37</v>
      </c>
      <c r="G51" s="198"/>
      <c r="H51" s="199"/>
      <c r="I51" s="197" t="s">
        <v>37</v>
      </c>
      <c r="J51" s="198"/>
      <c r="K51" s="198"/>
      <c r="L51" s="198"/>
      <c r="M51" s="199"/>
    </row>
    <row r="52" spans="2:13" ht="15.75" customHeight="1">
      <c r="B52" s="195"/>
      <c r="C52" s="183" t="s">
        <v>18</v>
      </c>
      <c r="D52" s="183" t="s">
        <v>18</v>
      </c>
      <c r="E52" s="183" t="s">
        <v>18</v>
      </c>
      <c r="F52" s="194" t="s">
        <v>19</v>
      </c>
      <c r="G52" s="197" t="s">
        <v>20</v>
      </c>
      <c r="H52" s="199"/>
      <c r="I52" s="194" t="s">
        <v>21</v>
      </c>
      <c r="J52" s="194" t="s">
        <v>22</v>
      </c>
      <c r="K52" s="194" t="s">
        <v>23</v>
      </c>
      <c r="L52" s="183" t="s">
        <v>24</v>
      </c>
      <c r="M52" s="194" t="s">
        <v>25</v>
      </c>
    </row>
    <row r="53" spans="2:13" ht="37.5">
      <c r="B53" s="196"/>
      <c r="C53" s="187"/>
      <c r="D53" s="187"/>
      <c r="E53" s="187"/>
      <c r="F53" s="196"/>
      <c r="G53" s="125" t="s">
        <v>26</v>
      </c>
      <c r="H53" s="125" t="s">
        <v>27</v>
      </c>
      <c r="I53" s="196"/>
      <c r="J53" s="196"/>
      <c r="K53" s="196"/>
      <c r="L53" s="187"/>
      <c r="M53" s="196"/>
    </row>
    <row r="54" spans="2:13" ht="36" customHeight="1">
      <c r="B54" s="126" t="s">
        <v>116</v>
      </c>
      <c r="C54" s="124" t="s">
        <v>28</v>
      </c>
      <c r="D54" s="123" t="s">
        <v>52</v>
      </c>
      <c r="E54" s="183" t="s">
        <v>51</v>
      </c>
      <c r="F54" s="135" t="s">
        <v>38</v>
      </c>
      <c r="G54" s="117" t="s">
        <v>39</v>
      </c>
      <c r="H54" s="125"/>
      <c r="I54" s="128">
        <v>81</v>
      </c>
      <c r="J54" s="128">
        <v>82</v>
      </c>
      <c r="K54" s="128">
        <v>10</v>
      </c>
      <c r="L54" s="128">
        <v>0</v>
      </c>
      <c r="M54" s="123"/>
    </row>
    <row r="55" spans="2:13" ht="37.5">
      <c r="B55" s="134" t="s">
        <v>115</v>
      </c>
      <c r="C55" s="124" t="s">
        <v>31</v>
      </c>
      <c r="D55" s="124" t="s">
        <v>50</v>
      </c>
      <c r="E55" s="186"/>
      <c r="F55" s="135" t="s">
        <v>38</v>
      </c>
      <c r="G55" s="117" t="s">
        <v>39</v>
      </c>
      <c r="H55" s="125"/>
      <c r="I55" s="128">
        <v>0</v>
      </c>
      <c r="J55" s="128">
        <v>1</v>
      </c>
      <c r="K55" s="128">
        <v>10</v>
      </c>
      <c r="L55" s="128">
        <v>0</v>
      </c>
      <c r="M55" s="123"/>
    </row>
    <row r="56" spans="2:13" ht="57" customHeight="1">
      <c r="B56" s="180"/>
      <c r="C56" s="136" t="s">
        <v>28</v>
      </c>
      <c r="D56" s="136" t="s">
        <v>57</v>
      </c>
      <c r="E56" s="185"/>
      <c r="F56" s="137" t="s">
        <v>38</v>
      </c>
      <c r="G56" s="117" t="s">
        <v>39</v>
      </c>
      <c r="H56" s="125"/>
      <c r="I56" s="138">
        <v>0</v>
      </c>
      <c r="J56" s="138">
        <v>0</v>
      </c>
      <c r="K56" s="138">
        <v>0</v>
      </c>
      <c r="L56" s="138">
        <v>0</v>
      </c>
      <c r="M56" s="139"/>
    </row>
    <row r="57" spans="2:13" ht="18.75">
      <c r="B57" s="181"/>
      <c r="C57" s="104"/>
      <c r="D57" s="104"/>
      <c r="E57" s="104"/>
      <c r="F57" s="105"/>
      <c r="G57" s="106"/>
      <c r="H57" s="107"/>
      <c r="I57" s="108"/>
      <c r="J57" s="108"/>
      <c r="K57" s="108"/>
      <c r="L57" s="108"/>
      <c r="M57" s="109"/>
    </row>
    <row r="58" spans="2:4" ht="18.75">
      <c r="B58" s="182"/>
      <c r="C58" s="91" t="s">
        <v>8</v>
      </c>
      <c r="D58" s="110">
        <v>3</v>
      </c>
    </row>
    <row r="59" spans="2:13" ht="18.75">
      <c r="B59" s="94" t="s">
        <v>9</v>
      </c>
      <c r="K59" s="89" t="s">
        <v>10</v>
      </c>
      <c r="L59" s="95"/>
      <c r="M59" s="96" t="s">
        <v>62</v>
      </c>
    </row>
    <row r="60" spans="2:13" ht="18.75">
      <c r="B60" s="111" t="s">
        <v>61</v>
      </c>
      <c r="K60" s="89" t="s">
        <v>11</v>
      </c>
      <c r="L60" s="95"/>
      <c r="M60" s="90"/>
    </row>
    <row r="61" spans="2:5" ht="18.75">
      <c r="B61" s="89" t="s">
        <v>12</v>
      </c>
      <c r="E61" s="112" t="s">
        <v>45</v>
      </c>
    </row>
    <row r="62" spans="2:13" ht="18.75">
      <c r="B62" s="193" t="s">
        <v>13</v>
      </c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</row>
    <row r="63" ht="18.75">
      <c r="B63" s="113" t="s">
        <v>14</v>
      </c>
    </row>
    <row r="64" spans="2:13" ht="43.5" customHeight="1">
      <c r="B64" s="194" t="s">
        <v>15</v>
      </c>
      <c r="C64" s="197" t="s">
        <v>16</v>
      </c>
      <c r="D64" s="198"/>
      <c r="E64" s="121"/>
      <c r="F64" s="197" t="s">
        <v>17</v>
      </c>
      <c r="G64" s="198"/>
      <c r="H64" s="198"/>
      <c r="I64" s="198"/>
      <c r="J64" s="198"/>
      <c r="K64" s="198"/>
      <c r="L64" s="198"/>
      <c r="M64" s="199"/>
    </row>
    <row r="65" spans="2:13" ht="18.75">
      <c r="B65" s="195"/>
      <c r="C65" s="183" t="s">
        <v>18</v>
      </c>
      <c r="D65" s="183" t="s">
        <v>18</v>
      </c>
      <c r="E65" s="183" t="s">
        <v>18</v>
      </c>
      <c r="F65" s="194" t="s">
        <v>19</v>
      </c>
      <c r="G65" s="197" t="s">
        <v>20</v>
      </c>
      <c r="H65" s="199"/>
      <c r="I65" s="162" t="s">
        <v>21</v>
      </c>
      <c r="J65" s="162" t="s">
        <v>22</v>
      </c>
      <c r="K65" s="162" t="s">
        <v>23</v>
      </c>
      <c r="L65" s="170" t="s">
        <v>24</v>
      </c>
      <c r="M65" s="162" t="s">
        <v>25</v>
      </c>
    </row>
    <row r="66" spans="2:13" ht="71.25" customHeight="1">
      <c r="B66" s="196"/>
      <c r="C66" s="187"/>
      <c r="D66" s="187"/>
      <c r="E66" s="187"/>
      <c r="F66" s="196"/>
      <c r="G66" s="125" t="s">
        <v>26</v>
      </c>
      <c r="H66" s="125" t="s">
        <v>27</v>
      </c>
      <c r="I66" s="164"/>
      <c r="J66" s="164"/>
      <c r="K66" s="164"/>
      <c r="L66" s="171"/>
      <c r="M66" s="164"/>
    </row>
    <row r="67" spans="2:13" ht="63.75" customHeight="1">
      <c r="B67" s="126" t="s">
        <v>118</v>
      </c>
      <c r="C67" s="124" t="s">
        <v>28</v>
      </c>
      <c r="D67" s="124" t="s">
        <v>48</v>
      </c>
      <c r="E67" s="183" t="s">
        <v>51</v>
      </c>
      <c r="F67" s="124" t="s">
        <v>29</v>
      </c>
      <c r="G67" s="127" t="s">
        <v>30</v>
      </c>
      <c r="H67" s="125"/>
      <c r="I67" s="128">
        <v>100</v>
      </c>
      <c r="J67" s="128">
        <f>I67</f>
        <v>100</v>
      </c>
      <c r="K67" s="128">
        <v>10</v>
      </c>
      <c r="L67" s="128">
        <v>0</v>
      </c>
      <c r="M67" s="123"/>
    </row>
    <row r="68" spans="2:13" ht="63" customHeight="1">
      <c r="B68" s="126" t="s">
        <v>118</v>
      </c>
      <c r="C68" s="122" t="s">
        <v>31</v>
      </c>
      <c r="D68" s="122" t="s">
        <v>50</v>
      </c>
      <c r="E68" s="186"/>
      <c r="F68" s="124" t="s">
        <v>32</v>
      </c>
      <c r="G68" s="127" t="s">
        <v>30</v>
      </c>
      <c r="H68" s="125"/>
      <c r="I68" s="128">
        <v>82</v>
      </c>
      <c r="J68" s="128">
        <v>82</v>
      </c>
      <c r="K68" s="128">
        <v>10</v>
      </c>
      <c r="L68" s="128">
        <v>0</v>
      </c>
      <c r="M68" s="123"/>
    </row>
    <row r="69" spans="2:13" ht="36" customHeight="1">
      <c r="B69" s="180"/>
      <c r="C69" s="183" t="s">
        <v>28</v>
      </c>
      <c r="D69" s="183" t="s">
        <v>58</v>
      </c>
      <c r="E69" s="186"/>
      <c r="F69" s="124" t="s">
        <v>33</v>
      </c>
      <c r="G69" s="127" t="s">
        <v>30</v>
      </c>
      <c r="H69" s="125"/>
      <c r="I69" s="128">
        <v>100</v>
      </c>
      <c r="J69" s="128">
        <f>I69</f>
        <v>100</v>
      </c>
      <c r="K69" s="128">
        <v>10</v>
      </c>
      <c r="L69" s="128">
        <v>0</v>
      </c>
      <c r="M69" s="123"/>
    </row>
    <row r="70" spans="2:13" ht="61.5" customHeight="1">
      <c r="B70" s="181"/>
      <c r="C70" s="184"/>
      <c r="D70" s="184"/>
      <c r="E70" s="186"/>
      <c r="F70" s="124" t="s">
        <v>64</v>
      </c>
      <c r="G70" s="127" t="s">
        <v>30</v>
      </c>
      <c r="H70" s="125"/>
      <c r="I70" s="128">
        <v>100</v>
      </c>
      <c r="J70" s="128">
        <f>I70</f>
        <v>100</v>
      </c>
      <c r="K70" s="128">
        <v>10</v>
      </c>
      <c r="L70" s="128">
        <v>0</v>
      </c>
      <c r="M70" s="123"/>
    </row>
    <row r="71" spans="2:13" ht="69.75" customHeight="1">
      <c r="B71" s="182"/>
      <c r="C71" s="185"/>
      <c r="D71" s="185"/>
      <c r="E71" s="187"/>
      <c r="F71" s="125" t="s">
        <v>34</v>
      </c>
      <c r="G71" s="130" t="s">
        <v>35</v>
      </c>
      <c r="H71" s="120"/>
      <c r="I71" s="131">
        <v>0</v>
      </c>
      <c r="J71" s="128">
        <f>I71</f>
        <v>0</v>
      </c>
      <c r="K71" s="128">
        <v>0</v>
      </c>
      <c r="L71" s="128">
        <f>I71-J71-K71</f>
        <v>0</v>
      </c>
      <c r="M71" s="120"/>
    </row>
    <row r="72" spans="2:13" ht="18.75"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</row>
    <row r="73" spans="2:12" ht="18.75">
      <c r="B73" s="113" t="s">
        <v>36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</row>
    <row r="74" spans="2:13" ht="43.5" customHeight="1">
      <c r="B74" s="194" t="s">
        <v>15</v>
      </c>
      <c r="C74" s="197" t="s">
        <v>16</v>
      </c>
      <c r="D74" s="198"/>
      <c r="E74" s="121"/>
      <c r="F74" s="197" t="s">
        <v>37</v>
      </c>
      <c r="G74" s="198"/>
      <c r="H74" s="199"/>
      <c r="I74" s="197" t="s">
        <v>37</v>
      </c>
      <c r="J74" s="198"/>
      <c r="K74" s="198"/>
      <c r="L74" s="198"/>
      <c r="M74" s="199"/>
    </row>
    <row r="75" spans="2:13" ht="18.75">
      <c r="B75" s="195"/>
      <c r="C75" s="183" t="s">
        <v>18</v>
      </c>
      <c r="D75" s="183" t="s">
        <v>18</v>
      </c>
      <c r="E75" s="183" t="s">
        <v>18</v>
      </c>
      <c r="F75" s="194" t="s">
        <v>19</v>
      </c>
      <c r="G75" s="165" t="s">
        <v>20</v>
      </c>
      <c r="H75" s="167"/>
      <c r="I75" s="162" t="s">
        <v>21</v>
      </c>
      <c r="J75" s="162" t="s">
        <v>22</v>
      </c>
      <c r="K75" s="162" t="s">
        <v>23</v>
      </c>
      <c r="L75" s="170" t="s">
        <v>24</v>
      </c>
      <c r="M75" s="162" t="s">
        <v>25</v>
      </c>
    </row>
    <row r="76" spans="2:13" ht="59.25" customHeight="1">
      <c r="B76" s="196"/>
      <c r="C76" s="187"/>
      <c r="D76" s="187"/>
      <c r="E76" s="187"/>
      <c r="F76" s="196"/>
      <c r="G76" s="14" t="s">
        <v>26</v>
      </c>
      <c r="H76" s="14" t="s">
        <v>27</v>
      </c>
      <c r="I76" s="164"/>
      <c r="J76" s="164"/>
      <c r="K76" s="164"/>
      <c r="L76" s="171"/>
      <c r="M76" s="164"/>
    </row>
    <row r="77" spans="2:13" ht="54" customHeight="1">
      <c r="B77" s="126" t="s">
        <v>118</v>
      </c>
      <c r="C77" s="124" t="s">
        <v>28</v>
      </c>
      <c r="D77" s="123" t="s">
        <v>52</v>
      </c>
      <c r="E77" s="183" t="s">
        <v>51</v>
      </c>
      <c r="F77" s="135" t="s">
        <v>38</v>
      </c>
      <c r="G77" s="117" t="s">
        <v>39</v>
      </c>
      <c r="H77" s="125"/>
      <c r="I77" s="128">
        <v>15</v>
      </c>
      <c r="J77" s="128">
        <f>I77</f>
        <v>15</v>
      </c>
      <c r="K77" s="128">
        <v>10</v>
      </c>
      <c r="L77" s="128">
        <v>0</v>
      </c>
      <c r="M77" s="123"/>
    </row>
    <row r="78" spans="2:13" ht="56.25" customHeight="1">
      <c r="B78" s="126" t="s">
        <v>118</v>
      </c>
      <c r="C78" s="124" t="s">
        <v>31</v>
      </c>
      <c r="D78" s="124" t="s">
        <v>50</v>
      </c>
      <c r="E78" s="186"/>
      <c r="F78" s="135" t="s">
        <v>38</v>
      </c>
      <c r="G78" s="117" t="s">
        <v>39</v>
      </c>
      <c r="H78" s="125"/>
      <c r="I78" s="128">
        <v>1</v>
      </c>
      <c r="J78" s="128">
        <f>I78</f>
        <v>1</v>
      </c>
      <c r="K78" s="128">
        <v>10</v>
      </c>
      <c r="L78" s="128">
        <v>0</v>
      </c>
      <c r="M78" s="123"/>
    </row>
    <row r="79" spans="2:13" ht="100.5" customHeight="1">
      <c r="B79" s="126"/>
      <c r="C79" s="136" t="s">
        <v>28</v>
      </c>
      <c r="D79" s="136" t="s">
        <v>57</v>
      </c>
      <c r="E79" s="185"/>
      <c r="F79" s="137" t="s">
        <v>38</v>
      </c>
      <c r="G79" s="117" t="s">
        <v>39</v>
      </c>
      <c r="H79" s="125"/>
      <c r="I79" s="138">
        <v>0</v>
      </c>
      <c r="J79" s="128">
        <f>I79</f>
        <v>0</v>
      </c>
      <c r="K79" s="138">
        <v>10</v>
      </c>
      <c r="L79" s="138">
        <v>0</v>
      </c>
      <c r="M79" s="139"/>
    </row>
    <row r="82" spans="2:8" ht="18.75">
      <c r="B82" s="114" t="s">
        <v>60</v>
      </c>
      <c r="C82" s="114" t="str">
        <f>E6</f>
        <v>          МБОУ Маркинская СОШ</v>
      </c>
      <c r="D82" s="114"/>
      <c r="E82" s="114" t="s">
        <v>40</v>
      </c>
      <c r="F82" s="114"/>
      <c r="G82" s="114" t="s">
        <v>87</v>
      </c>
      <c r="H82" s="114"/>
    </row>
    <row r="83" spans="2:8" ht="18.75">
      <c r="B83" s="115">
        <f>D4</f>
        <v>43009</v>
      </c>
      <c r="C83" s="114"/>
      <c r="D83" s="114"/>
      <c r="E83" s="114" t="s">
        <v>41</v>
      </c>
      <c r="F83" s="114"/>
      <c r="G83" s="114" t="s">
        <v>42</v>
      </c>
      <c r="H83" s="114"/>
    </row>
    <row r="84" spans="2:12" ht="18.75"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</row>
    <row r="85" spans="2:12" ht="18.75"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</row>
    <row r="86" spans="2:12" ht="18.75"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</row>
    <row r="87" spans="2:10" ht="18.75">
      <c r="B87" s="114"/>
      <c r="C87" s="114"/>
      <c r="D87" s="114"/>
      <c r="E87" s="114"/>
      <c r="F87" s="114"/>
      <c r="G87" s="114"/>
      <c r="H87" s="114"/>
      <c r="I87" s="114"/>
      <c r="J87" s="114"/>
    </row>
    <row r="88" spans="2:12" ht="18.75">
      <c r="B88" s="114"/>
      <c r="C88" s="114"/>
      <c r="D88" s="114"/>
      <c r="E88" s="114"/>
      <c r="F88" s="114"/>
      <c r="G88" s="114"/>
      <c r="H88" s="114"/>
      <c r="I88" s="114"/>
      <c r="J88" s="114"/>
      <c r="K88" s="90"/>
      <c r="L88" s="90"/>
    </row>
    <row r="89" spans="2:10" ht="18.75">
      <c r="B89" s="114"/>
      <c r="C89" s="114"/>
      <c r="D89" s="114"/>
      <c r="E89" s="114"/>
      <c r="F89" s="114"/>
      <c r="G89" s="114"/>
      <c r="H89" s="114"/>
      <c r="I89" s="114"/>
      <c r="J89" s="114"/>
    </row>
    <row r="90" spans="2:12" ht="18.75">
      <c r="B90" s="114"/>
      <c r="C90" s="114"/>
      <c r="D90" s="114"/>
      <c r="E90" s="114"/>
      <c r="F90" s="114"/>
      <c r="G90" s="114"/>
      <c r="H90" s="114"/>
      <c r="I90" s="114"/>
      <c r="J90" s="114"/>
      <c r="K90" s="140"/>
      <c r="L90" s="140"/>
    </row>
    <row r="91" spans="2:12" ht="83.25" customHeight="1">
      <c r="B91" s="114"/>
      <c r="C91" s="114"/>
      <c r="D91" s="114"/>
      <c r="E91" s="114"/>
      <c r="F91" s="114"/>
      <c r="G91" s="114"/>
      <c r="H91" s="114"/>
      <c r="I91" s="114"/>
      <c r="J91" s="114"/>
      <c r="K91" s="109"/>
      <c r="L91" s="109"/>
    </row>
    <row r="92" spans="2:12" ht="61.5" customHeight="1">
      <c r="B92" s="114"/>
      <c r="C92" s="114"/>
      <c r="D92" s="114"/>
      <c r="E92" s="114"/>
      <c r="F92" s="114"/>
      <c r="G92" s="114"/>
      <c r="H92" s="114"/>
      <c r="I92" s="114"/>
      <c r="J92" s="114"/>
      <c r="K92" s="109"/>
      <c r="L92" s="109"/>
    </row>
    <row r="93" spans="2:12" ht="18.75">
      <c r="B93" s="114"/>
      <c r="C93" s="114"/>
      <c r="D93" s="114"/>
      <c r="E93" s="114"/>
      <c r="F93" s="114"/>
      <c r="G93" s="114"/>
      <c r="H93" s="114"/>
      <c r="I93" s="114"/>
      <c r="J93" s="114"/>
      <c r="K93" s="132"/>
      <c r="L93" s="132"/>
    </row>
    <row r="94" spans="2:12" ht="18.75">
      <c r="B94" s="114"/>
      <c r="C94" s="114"/>
      <c r="D94" s="114"/>
      <c r="E94" s="114"/>
      <c r="F94" s="114"/>
      <c r="G94" s="114"/>
      <c r="H94" s="114"/>
      <c r="I94" s="114"/>
      <c r="J94" s="114"/>
      <c r="K94" s="132"/>
      <c r="L94" s="132"/>
    </row>
    <row r="95" spans="2:12" ht="18.75">
      <c r="B95" s="114"/>
      <c r="C95" s="114"/>
      <c r="D95" s="114"/>
      <c r="E95" s="114"/>
      <c r="F95" s="114"/>
      <c r="G95" s="114"/>
      <c r="H95" s="114"/>
      <c r="I95" s="114"/>
      <c r="J95" s="114"/>
      <c r="K95" s="132"/>
      <c r="L95" s="132"/>
    </row>
    <row r="96" spans="2:12" ht="18.75">
      <c r="B96" s="114"/>
      <c r="C96" s="114"/>
      <c r="D96" s="114"/>
      <c r="E96" s="114"/>
      <c r="F96" s="114"/>
      <c r="G96" s="114"/>
      <c r="H96" s="114"/>
      <c r="I96" s="114"/>
      <c r="J96" s="114"/>
      <c r="K96" s="132"/>
      <c r="L96" s="132"/>
    </row>
    <row r="97" spans="2:12" ht="18.75">
      <c r="B97" s="114"/>
      <c r="C97" s="114"/>
      <c r="D97" s="114"/>
      <c r="E97" s="114"/>
      <c r="F97" s="114"/>
      <c r="G97" s="114"/>
      <c r="H97" s="114"/>
      <c r="I97" s="114"/>
      <c r="J97" s="114"/>
      <c r="K97" s="132"/>
      <c r="L97" s="132"/>
    </row>
    <row r="98" spans="2:12" ht="18.75">
      <c r="B98" s="114"/>
      <c r="C98" s="114"/>
      <c r="D98" s="114"/>
      <c r="E98" s="114"/>
      <c r="F98" s="114"/>
      <c r="G98" s="114"/>
      <c r="H98" s="114"/>
      <c r="I98" s="114"/>
      <c r="J98" s="114"/>
      <c r="K98" s="132"/>
      <c r="L98" s="132"/>
    </row>
    <row r="99" spans="2:10" ht="18.75">
      <c r="B99" s="114"/>
      <c r="C99" s="114"/>
      <c r="D99" s="114"/>
      <c r="E99" s="114"/>
      <c r="F99" s="114"/>
      <c r="G99" s="114"/>
      <c r="H99" s="114"/>
      <c r="I99" s="114"/>
      <c r="J99" s="114"/>
    </row>
    <row r="100" spans="2:10" ht="18.75">
      <c r="B100" s="114"/>
      <c r="C100" s="114"/>
      <c r="D100" s="114"/>
      <c r="E100" s="114"/>
      <c r="F100" s="114"/>
      <c r="G100" s="114"/>
      <c r="H100" s="114"/>
      <c r="I100" s="114"/>
      <c r="J100" s="114"/>
    </row>
    <row r="101" spans="2:10" ht="18.75">
      <c r="B101" s="114"/>
      <c r="C101" s="114"/>
      <c r="D101" s="114"/>
      <c r="E101" s="114"/>
      <c r="F101" s="114"/>
      <c r="G101" s="114"/>
      <c r="H101" s="114"/>
      <c r="I101" s="114"/>
      <c r="J101" s="114"/>
    </row>
    <row r="102" spans="2:10" ht="18.75">
      <c r="B102" s="114"/>
      <c r="C102" s="114"/>
      <c r="D102" s="114"/>
      <c r="E102" s="114"/>
      <c r="F102" s="114"/>
      <c r="G102" s="114"/>
      <c r="H102" s="114"/>
      <c r="I102" s="114"/>
      <c r="J102" s="114"/>
    </row>
    <row r="103" spans="2:10" ht="18.75">
      <c r="B103" s="114"/>
      <c r="C103" s="114"/>
      <c r="D103" s="114"/>
      <c r="E103" s="114"/>
      <c r="F103" s="114"/>
      <c r="G103" s="114"/>
      <c r="H103" s="114"/>
      <c r="I103" s="114"/>
      <c r="J103" s="114"/>
    </row>
    <row r="104" spans="2:10" ht="18.75">
      <c r="B104" s="114"/>
      <c r="C104" s="114"/>
      <c r="D104" s="114"/>
      <c r="E104" s="114"/>
      <c r="F104" s="114"/>
      <c r="G104" s="114"/>
      <c r="H104" s="114"/>
      <c r="I104" s="114"/>
      <c r="J104" s="114"/>
    </row>
    <row r="105" spans="2:12" ht="18.75">
      <c r="B105" s="114"/>
      <c r="C105" s="114"/>
      <c r="D105" s="114"/>
      <c r="E105" s="114"/>
      <c r="F105" s="114"/>
      <c r="G105" s="114"/>
      <c r="H105" s="114"/>
      <c r="I105" s="114"/>
      <c r="J105" s="114"/>
      <c r="K105" s="140"/>
      <c r="L105" s="140"/>
    </row>
    <row r="106" spans="2:12" ht="29.25" customHeight="1">
      <c r="B106" s="114"/>
      <c r="C106" s="114"/>
      <c r="D106" s="114"/>
      <c r="E106" s="114"/>
      <c r="F106" s="114"/>
      <c r="G106" s="114"/>
      <c r="H106" s="114"/>
      <c r="I106" s="114"/>
      <c r="J106" s="114"/>
      <c r="K106" s="140"/>
      <c r="L106" s="140"/>
    </row>
    <row r="107" spans="2:12" ht="18.75">
      <c r="B107" s="114"/>
      <c r="C107" s="114"/>
      <c r="D107" s="114"/>
      <c r="E107" s="114"/>
      <c r="F107" s="114"/>
      <c r="G107" s="114"/>
      <c r="H107" s="114"/>
      <c r="I107" s="114"/>
      <c r="J107" s="114"/>
      <c r="K107" s="140"/>
      <c r="L107" s="140"/>
    </row>
    <row r="108" spans="2:12" ht="18.75">
      <c r="B108" s="114"/>
      <c r="C108" s="114"/>
      <c r="D108" s="114"/>
      <c r="E108" s="114"/>
      <c r="F108" s="114"/>
      <c r="G108" s="114"/>
      <c r="H108" s="114"/>
      <c r="I108" s="114"/>
      <c r="J108" s="114"/>
      <c r="K108" s="132"/>
      <c r="L108" s="132"/>
    </row>
    <row r="109" spans="2:12" ht="18.75">
      <c r="B109" s="114"/>
      <c r="C109" s="114"/>
      <c r="D109" s="114"/>
      <c r="E109" s="114"/>
      <c r="F109" s="114"/>
      <c r="G109" s="114"/>
      <c r="H109" s="114"/>
      <c r="I109" s="114"/>
      <c r="J109" s="114"/>
      <c r="K109" s="132"/>
      <c r="L109" s="132"/>
    </row>
    <row r="110" spans="2:10" ht="18.75">
      <c r="B110" s="114"/>
      <c r="C110" s="114"/>
      <c r="D110" s="114"/>
      <c r="E110" s="114"/>
      <c r="F110" s="114"/>
      <c r="G110" s="114"/>
      <c r="H110" s="114"/>
      <c r="I110" s="114"/>
      <c r="J110" s="114"/>
    </row>
  </sheetData>
  <sheetProtection/>
  <mergeCells count="106">
    <mergeCell ref="J75:J76"/>
    <mergeCell ref="K75:K76"/>
    <mergeCell ref="L75:L76"/>
    <mergeCell ref="M75:M76"/>
    <mergeCell ref="E77:E79"/>
    <mergeCell ref="B74:B76"/>
    <mergeCell ref="C74:D74"/>
    <mergeCell ref="F74:H74"/>
    <mergeCell ref="I74:M74"/>
    <mergeCell ref="C75:C76"/>
    <mergeCell ref="D75:D76"/>
    <mergeCell ref="E75:E76"/>
    <mergeCell ref="F75:F76"/>
    <mergeCell ref="G75:H75"/>
    <mergeCell ref="I75:I76"/>
    <mergeCell ref="K65:K66"/>
    <mergeCell ref="D65:D66"/>
    <mergeCell ref="E65:E66"/>
    <mergeCell ref="F65:F66"/>
    <mergeCell ref="G65:H65"/>
    <mergeCell ref="E67:E71"/>
    <mergeCell ref="B69:B71"/>
    <mergeCell ref="C69:C71"/>
    <mergeCell ref="D69:D71"/>
    <mergeCell ref="B64:B66"/>
    <mergeCell ref="C64:D64"/>
    <mergeCell ref="C65:C66"/>
    <mergeCell ref="K52:K53"/>
    <mergeCell ref="L52:L53"/>
    <mergeCell ref="M52:M53"/>
    <mergeCell ref="L65:L66"/>
    <mergeCell ref="M65:M66"/>
    <mergeCell ref="F64:M64"/>
    <mergeCell ref="G52:H52"/>
    <mergeCell ref="D52:D53"/>
    <mergeCell ref="E52:E53"/>
    <mergeCell ref="F52:F53"/>
    <mergeCell ref="I65:I66"/>
    <mergeCell ref="J65:J66"/>
    <mergeCell ref="J52:J53"/>
    <mergeCell ref="G42:H42"/>
    <mergeCell ref="I42:I43"/>
    <mergeCell ref="J42:J43"/>
    <mergeCell ref="E54:E56"/>
    <mergeCell ref="B62:M62"/>
    <mergeCell ref="B51:B53"/>
    <mergeCell ref="C51:D51"/>
    <mergeCell ref="F51:H51"/>
    <mergeCell ref="I51:M51"/>
    <mergeCell ref="C52:C53"/>
    <mergeCell ref="F41:M41"/>
    <mergeCell ref="C42:C43"/>
    <mergeCell ref="D42:D43"/>
    <mergeCell ref="E42:E43"/>
    <mergeCell ref="F42:F43"/>
    <mergeCell ref="I52:I53"/>
    <mergeCell ref="K42:K43"/>
    <mergeCell ref="L42:L43"/>
    <mergeCell ref="M42:M43"/>
    <mergeCell ref="E44:E48"/>
    <mergeCell ref="B39:M39"/>
    <mergeCell ref="B29:B31"/>
    <mergeCell ref="C29:D29"/>
    <mergeCell ref="F29:H29"/>
    <mergeCell ref="I29:M29"/>
    <mergeCell ref="B46:B48"/>
    <mergeCell ref="C46:C48"/>
    <mergeCell ref="D46:D48"/>
    <mergeCell ref="B41:B43"/>
    <mergeCell ref="C41:D41"/>
    <mergeCell ref="I30:I31"/>
    <mergeCell ref="J30:J31"/>
    <mergeCell ref="K30:K31"/>
    <mergeCell ref="L30:L31"/>
    <mergeCell ref="M30:M31"/>
    <mergeCell ref="E32:E33"/>
    <mergeCell ref="M20:M21"/>
    <mergeCell ref="E22:E26"/>
    <mergeCell ref="B23:B26"/>
    <mergeCell ref="C23:C26"/>
    <mergeCell ref="D23:D26"/>
    <mergeCell ref="C30:C31"/>
    <mergeCell ref="D30:D31"/>
    <mergeCell ref="E30:E31"/>
    <mergeCell ref="F30:F31"/>
    <mergeCell ref="G30:H30"/>
    <mergeCell ref="F19:M19"/>
    <mergeCell ref="C20:C21"/>
    <mergeCell ref="D20:D21"/>
    <mergeCell ref="E20:E21"/>
    <mergeCell ref="F20:F21"/>
    <mergeCell ref="G20:H20"/>
    <mergeCell ref="I20:I21"/>
    <mergeCell ref="J20:J21"/>
    <mergeCell ref="K20:K21"/>
    <mergeCell ref="L20:L21"/>
    <mergeCell ref="B56:B58"/>
    <mergeCell ref="B6:D6"/>
    <mergeCell ref="E6:H6"/>
    <mergeCell ref="B7:E7"/>
    <mergeCell ref="F7:H7"/>
    <mergeCell ref="B8:D8"/>
    <mergeCell ref="E8:I8"/>
    <mergeCell ref="B17:M17"/>
    <mergeCell ref="B19:B21"/>
    <mergeCell ref="C19:D19"/>
  </mergeCells>
  <printOptions/>
  <pageMargins left="0.1968503937007874" right="0.1968503937007874" top="0.1968503937007874" bottom="0.1968503937007874" header="0.11811023622047245" footer="0.11811023622047245"/>
  <pageSetup fitToHeight="2" fitToWidth="1" horizontalDpi="600" verticalDpi="600" orientation="landscape" paperSize="9" scale="40" r:id="rId1"/>
  <rowBreaks count="2" manualBreakCount="2">
    <brk id="27" max="13" man="1"/>
    <brk id="8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Компьютер 1</cp:lastModifiedBy>
  <cp:lastPrinted>2017-04-19T12:05:50Z</cp:lastPrinted>
  <dcterms:created xsi:type="dcterms:W3CDTF">2016-12-07T11:35:34Z</dcterms:created>
  <dcterms:modified xsi:type="dcterms:W3CDTF">2017-11-15T05:22:26Z</dcterms:modified>
  <cp:category/>
  <cp:version/>
  <cp:contentType/>
  <cp:contentStatus/>
</cp:coreProperties>
</file>